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'List1'!$A$1:$G$42</definedName>
    <definedName name="_xlnm.Print_Area" localSheetId="1">'List2'!$A$1:$I$39</definedName>
  </definedNames>
  <calcPr fullCalcOnLoad="1"/>
</workbook>
</file>

<file path=xl/sharedStrings.xml><?xml version="1.0" encoding="utf-8"?>
<sst xmlns="http://schemas.openxmlformats.org/spreadsheetml/2006/main" count="83" uniqueCount="80">
  <si>
    <t>XXX</t>
  </si>
  <si>
    <t>čtvrtletí</t>
  </si>
  <si>
    <t>Datum</t>
  </si>
  <si>
    <t>Podpis</t>
  </si>
  <si>
    <t>Daňové přiznání se předkládá nejpozději do 25 dnů po skončení zdaňovacího období.</t>
  </si>
  <si>
    <t>rok</t>
  </si>
  <si>
    <t>PROHLAŠUJI, ŽE VŠECHNY MNOU UVEDENÉ ÚDAJE V TOMTO PŘIZNÁNÍ JSOU PRAVDIVÉ A ÚPLNÉ.</t>
  </si>
  <si>
    <t xml:space="preserve">   k dani z přidané hodnoty</t>
  </si>
  <si>
    <t>Daň na vstupu</t>
  </si>
  <si>
    <t>Daň na výstupu</t>
  </si>
  <si>
    <t>Koeficient dle § 20</t>
  </si>
  <si>
    <t>II. ODPOČET DANĚ PŘI ZMĚNĚ REŽIMU</t>
  </si>
  <si>
    <t>Upravený koeficient</t>
  </si>
  <si>
    <t>III. PŘIJATÁ ZDANITELNÁ PLNĚNÍ</t>
  </si>
  <si>
    <t>-z dovozu-režim dočasného použití</t>
  </si>
  <si>
    <t>Kontrola správnosti</t>
  </si>
  <si>
    <t>správně=1</t>
  </si>
  <si>
    <t>špatně=0</t>
  </si>
  <si>
    <t>z dovozu</t>
  </si>
  <si>
    <t>se sníženou sazbou daně</t>
  </si>
  <si>
    <t>se základní sazbou daně</t>
  </si>
  <si>
    <t>celkově</t>
  </si>
  <si>
    <t>z tuzemska</t>
  </si>
  <si>
    <t>řádek č. 16</t>
  </si>
  <si>
    <t>ODPOČET včetně promítnutí § 20</t>
  </si>
  <si>
    <t>řádek č. 17</t>
  </si>
  <si>
    <t>IV. USKUTEČNĚNÁ ZDANITELNÁ PLNĚNÍ</t>
  </si>
  <si>
    <t>řádek č. 18</t>
  </si>
  <si>
    <t>osvobozená</t>
  </si>
  <si>
    <t>řádek č. 19</t>
  </si>
  <si>
    <t>řádek č. 37</t>
  </si>
  <si>
    <t>řádek č. 38</t>
  </si>
  <si>
    <t>V. VYPOŘÁDÁNÍ</t>
  </si>
  <si>
    <t>VI. CELKOVÝ SOUČET</t>
  </si>
  <si>
    <t>Přiznání sestavil</t>
  </si>
  <si>
    <t>telefon</t>
  </si>
  <si>
    <t>Finanční úřad přiznanou daň vyměřil/dodatečně vyměřil podle § 46 odst. 5 zákona ČNR č. 337/1992 Sb. o správě daní a poplatků</t>
  </si>
  <si>
    <t>ve znění pozdějších předpisů, dne</t>
  </si>
  <si>
    <t>ke dni</t>
  </si>
  <si>
    <t>Podpis oprávněného pracovníka</t>
  </si>
  <si>
    <t>Finančnímu úřadu v, ve, pro</t>
  </si>
  <si>
    <t>Fyzická osoba :</t>
  </si>
  <si>
    <t>Příjmení</t>
  </si>
  <si>
    <t>Jméno</t>
  </si>
  <si>
    <t>Právnická osoba :</t>
  </si>
  <si>
    <t>Obchodní jméno</t>
  </si>
  <si>
    <t>Dodatek obchodního jména</t>
  </si>
  <si>
    <t>Adresa ( fyzické osoby ), sídlo ( právnické osoby )</t>
  </si>
  <si>
    <t>Osoba oprávněná k podpisu za daňový subjekt :</t>
  </si>
  <si>
    <t>Fyzická i právnická osoba :</t>
  </si>
  <si>
    <t>u právnické osoby : postavení vzhledem k právnické osobě</t>
  </si>
  <si>
    <t>razítka</t>
  </si>
  <si>
    <t>Otisk</t>
  </si>
  <si>
    <t>Než začnete vyplňovat tiskopis, přečtěte si, prosím, poučení.</t>
  </si>
  <si>
    <t>Daňové identifikační číslo</t>
  </si>
  <si>
    <t>Formulář zpracovala ASPEKT HM s.r.o., daňová a účetní kancelář, Přemyslova 20, Kralupy, tel. 0205 /721 436</t>
  </si>
  <si>
    <t>Mfin 5401 vzor č.10</t>
  </si>
  <si>
    <t>vývoz zboží, při kterém dochází ke změně vlastnického práva</t>
  </si>
  <si>
    <t>vývoz zboží, při kterém nedochází ke změně vlastnického práva</t>
  </si>
  <si>
    <t>vývoz služeb</t>
  </si>
  <si>
    <t>mezinárodní přeprava</t>
  </si>
  <si>
    <t>základ vrácené daně ( znížená sazba )</t>
  </si>
  <si>
    <t>základ vrácené daně ( základní sazba )</t>
  </si>
  <si>
    <t>základ daně se základní sazbou daně</t>
  </si>
  <si>
    <t>základ daně se sníženou sazbou daně</t>
  </si>
  <si>
    <t>32a</t>
  </si>
  <si>
    <t>35a</t>
  </si>
  <si>
    <t>36a</t>
  </si>
  <si>
    <t>37a</t>
  </si>
  <si>
    <t>38a</t>
  </si>
  <si>
    <t>řádek č. 37a</t>
  </si>
  <si>
    <t>řádek č. 38a</t>
  </si>
  <si>
    <t>za zdaňovací období : měsíc</t>
  </si>
  <si>
    <t>, kterého se týká oprava</t>
  </si>
  <si>
    <t>otisk prezentačního razítka finančního úřadu</t>
  </si>
  <si>
    <t>jméno</t>
  </si>
  <si>
    <t>příjmení</t>
  </si>
  <si>
    <t>Den zjištění důvodů pro podání dodatečného daňového přiznání</t>
  </si>
  <si>
    <t>ZMĚNA DAŇOVÉ POVINNOSTI ( ř. 52 minus ř. 51 )</t>
  </si>
  <si>
    <t>D O D A T E Č N É   P Ř I Z N Á N 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</si>
</sst>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8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0" xfId="19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2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29" xfId="0" applyNumberForma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9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24.375" style="0" customWidth="1"/>
    <col min="2" max="2" width="9.75390625" style="0" customWidth="1"/>
    <col min="3" max="3" width="7.625" style="0" customWidth="1"/>
    <col min="4" max="4" width="11.75390625" style="0" customWidth="1"/>
    <col min="5" max="5" width="6.125" style="0" customWidth="1"/>
    <col min="6" max="6" width="11.75390625" style="0" customWidth="1"/>
    <col min="7" max="7" width="21.00390625" style="0" customWidth="1"/>
  </cols>
  <sheetData>
    <row r="1" spans="1:7" ht="15" customHeight="1">
      <c r="A1" s="79" t="s">
        <v>53</v>
      </c>
      <c r="B1" s="77"/>
      <c r="C1" s="77"/>
      <c r="D1" s="77"/>
      <c r="E1" s="77"/>
      <c r="F1" s="77"/>
      <c r="G1" s="77"/>
    </row>
    <row r="2" spans="1:8" ht="18.75" customHeight="1" thickBot="1">
      <c r="A2" s="47" t="s">
        <v>40</v>
      </c>
      <c r="D2" s="7"/>
      <c r="E2" s="7"/>
      <c r="F2" s="7"/>
      <c r="G2" s="7"/>
      <c r="H2" s="7"/>
    </row>
    <row r="3" spans="1:8" ht="21" customHeight="1" thickBot="1">
      <c r="A3" s="83"/>
      <c r="B3" s="70"/>
      <c r="D3" s="8"/>
      <c r="E3" s="9"/>
      <c r="F3" s="9"/>
      <c r="G3" s="10"/>
      <c r="H3" s="7"/>
    </row>
    <row r="4" spans="1:8" ht="18.75" customHeight="1" thickBot="1">
      <c r="A4" s="47" t="s">
        <v>54</v>
      </c>
      <c r="D4" s="11"/>
      <c r="E4" s="7"/>
      <c r="F4" s="7"/>
      <c r="G4" s="12"/>
      <c r="H4" s="7"/>
    </row>
    <row r="5" spans="1:8" ht="21" customHeight="1" thickBot="1">
      <c r="A5" s="83"/>
      <c r="B5" s="70"/>
      <c r="D5" s="11"/>
      <c r="E5" s="7"/>
      <c r="F5" s="7"/>
      <c r="G5" s="12"/>
      <c r="H5" s="7"/>
    </row>
    <row r="6" spans="4:7" ht="18.75" customHeight="1">
      <c r="D6" s="71" t="s">
        <v>74</v>
      </c>
      <c r="E6" s="72"/>
      <c r="F6" s="72"/>
      <c r="G6" s="73"/>
    </row>
    <row r="7" ht="15" customHeight="1"/>
    <row r="8" spans="1:7" ht="24.75" customHeight="1">
      <c r="A8" s="76" t="s">
        <v>79</v>
      </c>
      <c r="B8" s="77"/>
      <c r="C8" s="77"/>
      <c r="D8" s="77"/>
      <c r="E8" s="77"/>
      <c r="F8" s="77"/>
      <c r="G8" s="77"/>
    </row>
    <row r="9" spans="1:7" ht="15" customHeight="1">
      <c r="A9" s="78" t="s">
        <v>7</v>
      </c>
      <c r="B9" s="77"/>
      <c r="C9" s="77"/>
      <c r="D9" s="77"/>
      <c r="E9" s="77"/>
      <c r="F9" s="77"/>
      <c r="G9" s="77"/>
    </row>
    <row r="10" ht="15" customHeight="1" thickBot="1"/>
    <row r="11" spans="1:7" ht="21" customHeight="1" thickBot="1">
      <c r="A11" s="58" t="s">
        <v>72</v>
      </c>
      <c r="B11" s="48">
        <v>7</v>
      </c>
      <c r="C11" s="3" t="s">
        <v>1</v>
      </c>
      <c r="D11" s="48" t="s">
        <v>0</v>
      </c>
      <c r="E11" s="3" t="s">
        <v>5</v>
      </c>
      <c r="F11" s="48">
        <v>2000</v>
      </c>
      <c r="G11" t="s">
        <v>73</v>
      </c>
    </row>
    <row r="12" ht="15" customHeight="1" thickBot="1"/>
    <row r="13" spans="1:6" ht="21" customHeight="1" thickBot="1">
      <c r="A13" t="s">
        <v>77</v>
      </c>
      <c r="E13" s="74"/>
      <c r="F13" s="75"/>
    </row>
    <row r="14" ht="15" customHeight="1"/>
    <row r="15" ht="15" customHeight="1">
      <c r="A15" s="16" t="s">
        <v>41</v>
      </c>
    </row>
    <row r="16" spans="1:6" ht="15" customHeight="1" thickBot="1">
      <c r="A16" s="18" t="s">
        <v>42</v>
      </c>
      <c r="F16" t="s">
        <v>43</v>
      </c>
    </row>
    <row r="17" spans="1:7" ht="21" customHeight="1" thickBot="1">
      <c r="A17" s="68"/>
      <c r="B17" s="69"/>
      <c r="C17" s="69"/>
      <c r="D17" s="70"/>
      <c r="F17" s="83"/>
      <c r="G17" s="70"/>
    </row>
    <row r="18" ht="15" customHeight="1">
      <c r="A18" s="16" t="s">
        <v>44</v>
      </c>
    </row>
    <row r="19" spans="1:6" ht="15" customHeight="1" thickBot="1">
      <c r="A19" s="18" t="s">
        <v>45</v>
      </c>
      <c r="B19" s="18"/>
      <c r="C19" s="18"/>
      <c r="D19" s="18"/>
      <c r="E19" s="18"/>
      <c r="F19" s="18" t="s">
        <v>46</v>
      </c>
    </row>
    <row r="20" spans="1:7" ht="21" customHeight="1" thickBot="1">
      <c r="A20" s="68"/>
      <c r="B20" s="69"/>
      <c r="C20" s="69"/>
      <c r="D20" s="70"/>
      <c r="F20" s="83"/>
      <c r="G20" s="70"/>
    </row>
    <row r="21" ht="15" customHeight="1">
      <c r="A21" s="16" t="s">
        <v>49</v>
      </c>
    </row>
    <row r="22" ht="15" customHeight="1" thickBot="1">
      <c r="A22" s="18" t="s">
        <v>47</v>
      </c>
    </row>
    <row r="23" spans="1:7" ht="21" customHeight="1" thickBot="1">
      <c r="A23" s="80"/>
      <c r="B23" s="81"/>
      <c r="C23" s="81"/>
      <c r="D23" s="81"/>
      <c r="E23" s="81"/>
      <c r="F23" s="81"/>
      <c r="G23" s="82"/>
    </row>
    <row r="24" ht="15" customHeight="1"/>
    <row r="25" ht="15" customHeight="1" thickBot="1"/>
    <row r="26" spans="1:7" ht="21" customHeight="1">
      <c r="A26" s="23"/>
      <c r="B26" s="5"/>
      <c r="C26" s="5"/>
      <c r="D26" s="5"/>
      <c r="E26" s="5"/>
      <c r="F26" s="5"/>
      <c r="G26" s="5"/>
    </row>
    <row r="27" spans="1:7" ht="21" customHeight="1">
      <c r="A27" s="46" t="s">
        <v>6</v>
      </c>
      <c r="B27" s="7"/>
      <c r="C27" s="7"/>
      <c r="D27" s="7"/>
      <c r="E27" s="7"/>
      <c r="F27" s="7"/>
      <c r="G27" s="7"/>
    </row>
    <row r="28" ht="15" customHeight="1"/>
    <row r="29" ht="15" customHeight="1">
      <c r="A29" s="16" t="s">
        <v>48</v>
      </c>
    </row>
    <row r="30" spans="1:6" ht="21" customHeight="1" thickBot="1">
      <c r="A30" s="18" t="s">
        <v>76</v>
      </c>
      <c r="F30" t="s">
        <v>75</v>
      </c>
    </row>
    <row r="31" spans="1:7" ht="21" customHeight="1" thickBot="1">
      <c r="A31" s="68"/>
      <c r="B31" s="69"/>
      <c r="C31" s="69"/>
      <c r="D31" s="70"/>
      <c r="F31" s="83"/>
      <c r="G31" s="70"/>
    </row>
    <row r="32" spans="1:5" ht="21" customHeight="1" thickBot="1">
      <c r="A32" s="18" t="s">
        <v>50</v>
      </c>
      <c r="E32" s="2"/>
    </row>
    <row r="33" spans="1:7" ht="21" customHeight="1" thickBot="1">
      <c r="A33" s="80"/>
      <c r="B33" s="81"/>
      <c r="C33" s="81"/>
      <c r="D33" s="81"/>
      <c r="E33" s="81"/>
      <c r="F33" s="81"/>
      <c r="G33" s="82"/>
    </row>
    <row r="34" ht="20.25" customHeight="1"/>
    <row r="35" spans="3:7" ht="18.75" customHeight="1">
      <c r="C35" s="8"/>
      <c r="D35" s="10"/>
      <c r="F35" s="8"/>
      <c r="G35" s="10"/>
    </row>
    <row r="36" spans="1:7" ht="18.75" customHeight="1">
      <c r="A36" s="49"/>
      <c r="B36" s="2" t="s">
        <v>52</v>
      </c>
      <c r="C36" s="11"/>
      <c r="D36" s="12"/>
      <c r="F36" s="11"/>
      <c r="G36" s="12"/>
    </row>
    <row r="37" spans="1:7" ht="18.75" customHeight="1">
      <c r="A37" s="2" t="s">
        <v>2</v>
      </c>
      <c r="B37" s="2" t="s">
        <v>51</v>
      </c>
      <c r="C37" s="20"/>
      <c r="D37" s="21"/>
      <c r="E37" s="2" t="s">
        <v>3</v>
      </c>
      <c r="F37" s="20"/>
      <c r="G37" s="21"/>
    </row>
    <row r="38" spans="6:7" ht="15" customHeight="1">
      <c r="F38" s="9"/>
      <c r="G38" s="9"/>
    </row>
    <row r="39" spans="1:7" ht="15" customHeight="1">
      <c r="A39" s="18" t="s">
        <v>4</v>
      </c>
      <c r="F39" s="22"/>
      <c r="G39" s="22"/>
    </row>
    <row r="40" spans="1:7" ht="15" customHeight="1">
      <c r="A40" s="18"/>
      <c r="F40" s="22"/>
      <c r="G40" s="22"/>
    </row>
    <row r="41" spans="1:7" ht="12.75">
      <c r="A41" s="51"/>
      <c r="G41" s="50" t="s">
        <v>55</v>
      </c>
    </row>
    <row r="42" ht="12.75">
      <c r="A42" s="51" t="s">
        <v>56</v>
      </c>
    </row>
  </sheetData>
  <sheetProtection password="EF65" sheet="1" objects="1" scenarios="1"/>
  <mergeCells count="15">
    <mergeCell ref="A31:D31"/>
    <mergeCell ref="A1:G1"/>
    <mergeCell ref="A33:G33"/>
    <mergeCell ref="A23:G23"/>
    <mergeCell ref="A3:B3"/>
    <mergeCell ref="A5:B5"/>
    <mergeCell ref="F17:G17"/>
    <mergeCell ref="F20:G20"/>
    <mergeCell ref="F31:G31"/>
    <mergeCell ref="A17:D17"/>
    <mergeCell ref="A20:D20"/>
    <mergeCell ref="D6:G6"/>
    <mergeCell ref="E13:F13"/>
    <mergeCell ref="A8:G8"/>
    <mergeCell ref="A9:G9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2">
      <selection activeCell="D25" sqref="D25"/>
    </sheetView>
  </sheetViews>
  <sheetFormatPr defaultColWidth="9.00390625" defaultRowHeight="12.75"/>
  <cols>
    <col min="1" max="1" width="10.375" style="0" customWidth="1"/>
    <col min="3" max="3" width="16.00390625" style="0" customWidth="1"/>
    <col min="4" max="4" width="3.75390625" style="0" customWidth="1"/>
    <col min="5" max="5" width="15.375" style="0" customWidth="1"/>
    <col min="6" max="6" width="3.75390625" style="0" customWidth="1"/>
    <col min="7" max="7" width="14.25390625" style="0" customWidth="1"/>
    <col min="8" max="8" width="3.75390625" style="0" customWidth="1"/>
    <col min="9" max="9" width="14.25390625" style="0" customWidth="1"/>
    <col min="11" max="11" width="18.625" style="0" customWidth="1"/>
    <col min="12" max="12" width="11.125" style="0" customWidth="1"/>
    <col min="13" max="13" width="8.75390625" style="0" bestFit="1" customWidth="1"/>
  </cols>
  <sheetData>
    <row r="1" spans="1:13" ht="18.75" customHeight="1">
      <c r="A1" s="4"/>
      <c r="B1" s="5"/>
      <c r="C1" s="5"/>
      <c r="D1" s="5"/>
      <c r="E1" s="5"/>
      <c r="F1" s="89" t="s">
        <v>8</v>
      </c>
      <c r="G1" s="90"/>
      <c r="H1" s="84" t="s">
        <v>9</v>
      </c>
      <c r="I1" s="85"/>
      <c r="K1" t="s">
        <v>10</v>
      </c>
      <c r="M1">
        <f>IF(SUM(E11:E19)=0,1,INT(SUM(E12:E19)*10000/SUM(E11:E19)+0.49999)/10000)</f>
        <v>1</v>
      </c>
    </row>
    <row r="2" spans="1:13" ht="18.75" customHeight="1">
      <c r="A2" s="31" t="s">
        <v>11</v>
      </c>
      <c r="B2" s="32"/>
      <c r="C2" s="32"/>
      <c r="D2" s="33"/>
      <c r="E2" s="44"/>
      <c r="F2" s="19">
        <v>2</v>
      </c>
      <c r="G2" s="67"/>
      <c r="H2" s="29"/>
      <c r="I2" s="28"/>
      <c r="K2" t="s">
        <v>12</v>
      </c>
      <c r="M2">
        <f>IF(M1&gt;0.95,1,IF(M1&lt;0.05,0,M1))</f>
        <v>1</v>
      </c>
    </row>
    <row r="3" spans="1:9" ht="18.75" customHeight="1">
      <c r="A3" s="31" t="s">
        <v>13</v>
      </c>
      <c r="B3" s="32"/>
      <c r="C3" s="32"/>
      <c r="D3" s="33"/>
      <c r="E3" s="44"/>
      <c r="F3" s="26"/>
      <c r="G3" s="27"/>
      <c r="H3" s="29"/>
      <c r="I3" s="28"/>
    </row>
    <row r="4" spans="1:13" ht="18.75" customHeight="1">
      <c r="A4" s="31"/>
      <c r="B4" s="32" t="s">
        <v>14</v>
      </c>
      <c r="C4" s="32"/>
      <c r="D4" s="33"/>
      <c r="E4" s="33"/>
      <c r="F4" s="19">
        <v>11</v>
      </c>
      <c r="G4" s="57">
        <v>0</v>
      </c>
      <c r="H4" s="29"/>
      <c r="I4" s="28"/>
      <c r="K4" s="16" t="s">
        <v>15</v>
      </c>
      <c r="L4" s="16" t="s">
        <v>16</v>
      </c>
      <c r="M4" s="16" t="s">
        <v>17</v>
      </c>
    </row>
    <row r="5" spans="1:13" ht="18.75" customHeight="1">
      <c r="A5" s="6" t="s">
        <v>18</v>
      </c>
      <c r="B5" s="13" t="s">
        <v>19</v>
      </c>
      <c r="C5" s="15"/>
      <c r="D5" s="41">
        <v>12</v>
      </c>
      <c r="E5" s="56">
        <v>0</v>
      </c>
      <c r="F5" s="19">
        <v>16</v>
      </c>
      <c r="G5" s="57">
        <v>0</v>
      </c>
      <c r="H5" s="29"/>
      <c r="I5" s="28"/>
      <c r="K5" s="16"/>
      <c r="L5" s="16"/>
      <c r="M5" s="16"/>
    </row>
    <row r="6" spans="1:13" ht="18.75" customHeight="1">
      <c r="A6" s="6"/>
      <c r="B6" s="43" t="s">
        <v>20</v>
      </c>
      <c r="C6" s="40"/>
      <c r="D6" s="19">
        <v>13</v>
      </c>
      <c r="E6" s="57">
        <v>0</v>
      </c>
      <c r="F6" s="19">
        <v>17</v>
      </c>
      <c r="G6" s="57">
        <v>0</v>
      </c>
      <c r="H6" s="29"/>
      <c r="I6" s="28"/>
      <c r="K6" s="16" t="s">
        <v>21</v>
      </c>
      <c r="L6" s="16"/>
      <c r="M6" s="16">
        <f>+M8*M9*M10*M11*M12*M14</f>
        <v>1</v>
      </c>
    </row>
    <row r="7" spans="1:9" ht="18.75" customHeight="1">
      <c r="A7" s="6" t="s">
        <v>22</v>
      </c>
      <c r="B7" s="43" t="s">
        <v>19</v>
      </c>
      <c r="C7" s="40"/>
      <c r="D7" s="19">
        <v>14</v>
      </c>
      <c r="E7" s="57">
        <v>0</v>
      </c>
      <c r="F7" s="19">
        <v>18</v>
      </c>
      <c r="G7" s="57">
        <v>0</v>
      </c>
      <c r="H7" s="29"/>
      <c r="I7" s="28"/>
    </row>
    <row r="8" spans="1:13" ht="18.75" customHeight="1">
      <c r="A8" s="6"/>
      <c r="B8" s="43" t="s">
        <v>20</v>
      </c>
      <c r="C8" s="40"/>
      <c r="D8" s="19">
        <v>15</v>
      </c>
      <c r="E8" s="57">
        <v>0</v>
      </c>
      <c r="F8" s="19">
        <v>19</v>
      </c>
      <c r="G8" s="57">
        <v>0</v>
      </c>
      <c r="H8" s="29"/>
      <c r="I8" s="28"/>
      <c r="K8" t="s">
        <v>23</v>
      </c>
      <c r="L8">
        <f>+INT(E5/20)</f>
        <v>0</v>
      </c>
      <c r="M8">
        <f>IF(ABS(L8-G5)&gt;10,0,1)</f>
        <v>1</v>
      </c>
    </row>
    <row r="9" spans="1:13" ht="18.75" customHeight="1">
      <c r="A9" s="31"/>
      <c r="B9" s="32" t="s">
        <v>24</v>
      </c>
      <c r="C9" s="32"/>
      <c r="D9" s="33"/>
      <c r="E9" s="42"/>
      <c r="F9" s="19">
        <v>20</v>
      </c>
      <c r="G9" s="39">
        <f>INT(SUM(G2:G8)*M2)</f>
        <v>0</v>
      </c>
      <c r="H9" s="29"/>
      <c r="I9" s="28"/>
      <c r="K9" t="s">
        <v>25</v>
      </c>
      <c r="L9">
        <f>+INT(E6*0.22)</f>
        <v>0</v>
      </c>
      <c r="M9">
        <f>IF(ABS(L9-G6)&gt;10,0,1)</f>
        <v>1</v>
      </c>
    </row>
    <row r="10" spans="1:13" ht="18.75" customHeight="1">
      <c r="A10" s="31" t="s">
        <v>26</v>
      </c>
      <c r="B10" s="32"/>
      <c r="C10" s="32"/>
      <c r="D10" s="33"/>
      <c r="E10" s="34"/>
      <c r="F10" s="26"/>
      <c r="G10" s="27"/>
      <c r="H10" s="29"/>
      <c r="I10" s="28"/>
      <c r="K10" t="s">
        <v>27</v>
      </c>
      <c r="L10">
        <f>+INT(E7/20)</f>
        <v>0</v>
      </c>
      <c r="M10">
        <f>IF(ABS(L10-G7)&gt;10,0,1)</f>
        <v>1</v>
      </c>
    </row>
    <row r="11" spans="1:13" ht="18.75" customHeight="1">
      <c r="A11" s="52" t="s">
        <v>28</v>
      </c>
      <c r="B11" s="14" t="s">
        <v>28</v>
      </c>
      <c r="C11" s="15"/>
      <c r="D11" s="41">
        <v>31</v>
      </c>
      <c r="E11" s="56">
        <v>0</v>
      </c>
      <c r="F11" s="26"/>
      <c r="G11" s="27"/>
      <c r="H11" s="29"/>
      <c r="I11" s="28"/>
      <c r="K11" t="s">
        <v>29</v>
      </c>
      <c r="L11">
        <f>+INT(E8*0.22)</f>
        <v>0</v>
      </c>
      <c r="M11">
        <f>IF(ABS(L11-G8)&gt;10,0,1)</f>
        <v>1</v>
      </c>
    </row>
    <row r="12" spans="1:13" ht="29.25" customHeight="1">
      <c r="A12" s="86" t="s">
        <v>57</v>
      </c>
      <c r="B12" s="87"/>
      <c r="C12" s="88"/>
      <c r="D12" s="19">
        <v>32</v>
      </c>
      <c r="E12" s="57">
        <v>0</v>
      </c>
      <c r="F12" s="26"/>
      <c r="G12" s="27"/>
      <c r="H12" s="29"/>
      <c r="I12" s="28"/>
      <c r="K12" t="s">
        <v>30</v>
      </c>
      <c r="L12">
        <f>+INT(E16/20)</f>
        <v>0</v>
      </c>
      <c r="M12">
        <f>IF(ABS(L12-I16)&gt;10,0,1)</f>
        <v>1</v>
      </c>
    </row>
    <row r="13" spans="1:13" ht="30" customHeight="1">
      <c r="A13" s="86" t="s">
        <v>58</v>
      </c>
      <c r="B13" s="87"/>
      <c r="C13" s="88"/>
      <c r="D13" s="19" t="s">
        <v>65</v>
      </c>
      <c r="E13" s="57">
        <v>0</v>
      </c>
      <c r="F13" s="26"/>
      <c r="G13" s="27"/>
      <c r="H13" s="29"/>
      <c r="I13" s="28"/>
      <c r="K13" t="s">
        <v>70</v>
      </c>
      <c r="L13">
        <f>+INT(E17/20)</f>
        <v>0</v>
      </c>
      <c r="M13">
        <f>IF(ABS(L13-I17)&gt;10,0,1)</f>
        <v>1</v>
      </c>
    </row>
    <row r="14" spans="1:13" ht="18.75" customHeight="1">
      <c r="A14" s="31" t="s">
        <v>59</v>
      </c>
      <c r="B14" s="32"/>
      <c r="C14" s="40"/>
      <c r="D14" s="19">
        <v>33</v>
      </c>
      <c r="E14" s="57">
        <v>0</v>
      </c>
      <c r="F14" s="26"/>
      <c r="G14" s="27"/>
      <c r="H14" s="29"/>
      <c r="I14" s="28"/>
      <c r="K14" t="s">
        <v>31</v>
      </c>
      <c r="L14">
        <f>+INT(E18*0.22)</f>
        <v>0</v>
      </c>
      <c r="M14">
        <f>IF(ABS(L14-I18)&gt;10,0,1)</f>
        <v>1</v>
      </c>
    </row>
    <row r="15" spans="1:13" ht="18.75" customHeight="1">
      <c r="A15" s="53" t="s">
        <v>60</v>
      </c>
      <c r="B15" s="9"/>
      <c r="C15" s="10"/>
      <c r="D15" s="19">
        <v>34</v>
      </c>
      <c r="E15" s="57">
        <v>0</v>
      </c>
      <c r="F15" s="26"/>
      <c r="G15" s="27"/>
      <c r="H15" s="29"/>
      <c r="I15" s="28"/>
      <c r="K15" t="s">
        <v>71</v>
      </c>
      <c r="L15">
        <f>+INT(E19*0.22)</f>
        <v>0</v>
      </c>
      <c r="M15">
        <f>IF(ABS(L15-I19)&gt;10,0,1)</f>
        <v>1</v>
      </c>
    </row>
    <row r="16" spans="1:9" ht="18.75" customHeight="1">
      <c r="A16" s="31" t="s">
        <v>64</v>
      </c>
      <c r="B16" s="32"/>
      <c r="C16" s="40"/>
      <c r="D16" s="19">
        <v>35</v>
      </c>
      <c r="E16" s="57">
        <v>0</v>
      </c>
      <c r="F16" s="26"/>
      <c r="G16" s="27"/>
      <c r="H16" s="19">
        <v>37</v>
      </c>
      <c r="I16" s="54">
        <v>0</v>
      </c>
    </row>
    <row r="17" spans="1:9" ht="18.75" customHeight="1">
      <c r="A17" s="31" t="s">
        <v>61</v>
      </c>
      <c r="B17" s="32"/>
      <c r="C17" s="40"/>
      <c r="D17" s="19" t="s">
        <v>66</v>
      </c>
      <c r="E17" s="57">
        <v>0</v>
      </c>
      <c r="F17" s="26"/>
      <c r="G17" s="27"/>
      <c r="H17" s="19" t="s">
        <v>68</v>
      </c>
      <c r="I17" s="54">
        <v>0</v>
      </c>
    </row>
    <row r="18" spans="1:9" ht="18.75" customHeight="1">
      <c r="A18" s="31" t="s">
        <v>63</v>
      </c>
      <c r="B18" s="32"/>
      <c r="C18" s="40"/>
      <c r="D18" s="19">
        <v>36</v>
      </c>
      <c r="E18" s="57">
        <v>0</v>
      </c>
      <c r="F18" s="26"/>
      <c r="G18" s="27"/>
      <c r="H18" s="19">
        <v>38</v>
      </c>
      <c r="I18" s="54">
        <v>0</v>
      </c>
    </row>
    <row r="19" spans="1:9" ht="18.75" customHeight="1">
      <c r="A19" s="31" t="s">
        <v>62</v>
      </c>
      <c r="B19" s="32"/>
      <c r="C19" s="40"/>
      <c r="D19" s="19" t="s">
        <v>67</v>
      </c>
      <c r="E19" s="57">
        <v>0</v>
      </c>
      <c r="F19" s="26"/>
      <c r="G19" s="27"/>
      <c r="H19" s="19" t="s">
        <v>69</v>
      </c>
      <c r="I19" s="54">
        <v>0</v>
      </c>
    </row>
    <row r="20" spans="1:9" ht="18.75" customHeight="1">
      <c r="A20" s="31" t="s">
        <v>32</v>
      </c>
      <c r="B20" s="32"/>
      <c r="C20" s="32"/>
      <c r="D20" s="33"/>
      <c r="E20" s="33"/>
      <c r="F20" s="19">
        <v>41</v>
      </c>
      <c r="G20" s="55">
        <v>0</v>
      </c>
      <c r="H20" s="19">
        <v>42</v>
      </c>
      <c r="I20" s="54">
        <v>0</v>
      </c>
    </row>
    <row r="21" spans="1:9" ht="18.75" customHeight="1" thickBot="1">
      <c r="A21" s="35" t="s">
        <v>33</v>
      </c>
      <c r="B21" s="36"/>
      <c r="C21" s="36"/>
      <c r="D21" s="37"/>
      <c r="E21" s="37"/>
      <c r="F21" s="25">
        <v>51</v>
      </c>
      <c r="G21" s="38">
        <f>SUM(G9:G20)</f>
        <v>0</v>
      </c>
      <c r="H21" s="25">
        <v>52</v>
      </c>
      <c r="I21" s="30">
        <f>SUM(I9:I20)</f>
        <v>0</v>
      </c>
    </row>
    <row r="22" spans="4:9" ht="18.75" customHeight="1" thickBot="1">
      <c r="D22" s="3"/>
      <c r="E22" s="3"/>
      <c r="F22" s="3"/>
      <c r="G22" s="24"/>
      <c r="H22" s="3"/>
      <c r="I22" s="24"/>
    </row>
    <row r="23" spans="1:9" ht="18.75" customHeight="1" thickBot="1">
      <c r="A23" s="59" t="s">
        <v>78</v>
      </c>
      <c r="B23" s="17"/>
      <c r="C23" s="17"/>
      <c r="D23" s="60"/>
      <c r="E23" s="60"/>
      <c r="F23" s="60"/>
      <c r="G23" s="61"/>
      <c r="H23" s="62">
        <v>81</v>
      </c>
      <c r="I23" s="63">
        <f>-G21+I21</f>
        <v>0</v>
      </c>
    </row>
    <row r="24" ht="16.5" customHeight="1"/>
    <row r="25" spans="1:9" ht="18.75" customHeight="1">
      <c r="A25" s="1" t="s">
        <v>34</v>
      </c>
      <c r="C25" s="64"/>
      <c r="D25" s="65"/>
      <c r="E25" s="66"/>
      <c r="G25" s="45" t="s">
        <v>35</v>
      </c>
      <c r="H25" s="64"/>
      <c r="I25" s="66"/>
    </row>
    <row r="26" spans="1:9" ht="18.75" customHeight="1">
      <c r="A26" s="1"/>
      <c r="C26" s="7"/>
      <c r="D26" s="7"/>
      <c r="E26" s="7"/>
      <c r="G26" s="45"/>
      <c r="H26" s="7"/>
      <c r="I26" s="7"/>
    </row>
    <row r="27" spans="1:9" ht="18.75" customHeight="1">
      <c r="A27" s="1"/>
      <c r="C27" s="7"/>
      <c r="D27" s="7"/>
      <c r="E27" s="7"/>
      <c r="G27" s="45"/>
      <c r="H27" s="7"/>
      <c r="I27" s="7"/>
    </row>
    <row r="28" spans="1:9" ht="18.75" customHeight="1">
      <c r="A28" s="1"/>
      <c r="C28" s="7"/>
      <c r="D28" s="7"/>
      <c r="E28" s="7"/>
      <c r="G28" s="45"/>
      <c r="H28" s="7"/>
      <c r="I28" s="7"/>
    </row>
    <row r="29" spans="1:9" ht="18.75" customHeight="1">
      <c r="A29" s="1"/>
      <c r="C29" s="7"/>
      <c r="D29" s="7"/>
      <c r="E29" s="7"/>
      <c r="G29" s="45"/>
      <c r="H29" s="7"/>
      <c r="I29" s="7"/>
    </row>
    <row r="30" spans="1:9" ht="18.75" customHeight="1">
      <c r="A30" s="1"/>
      <c r="C30" s="7"/>
      <c r="D30" s="7"/>
      <c r="E30" s="7"/>
      <c r="G30" s="45"/>
      <c r="H30" s="7"/>
      <c r="I30" s="7"/>
    </row>
    <row r="31" spans="1:9" ht="18.75" customHeight="1">
      <c r="A31" s="1"/>
      <c r="C31" s="7"/>
      <c r="D31" s="7"/>
      <c r="E31" s="7"/>
      <c r="G31" s="45"/>
      <c r="H31" s="7"/>
      <c r="I31" s="7"/>
    </row>
    <row r="32" ht="15" customHeight="1">
      <c r="A32" s="1" t="s">
        <v>36</v>
      </c>
    </row>
    <row r="33" spans="1:9" ht="15" customHeight="1">
      <c r="A33" s="1" t="s">
        <v>37</v>
      </c>
      <c r="D33" s="43"/>
      <c r="E33" s="40"/>
      <c r="F33" s="1" t="s">
        <v>38</v>
      </c>
      <c r="H33" s="43"/>
      <c r="I33" s="40"/>
    </row>
    <row r="34" ht="15" customHeight="1"/>
    <row r="35" spans="7:9" ht="15" customHeight="1">
      <c r="G35" s="8"/>
      <c r="H35" s="9"/>
      <c r="I35" s="10"/>
    </row>
    <row r="36" spans="7:9" ht="15" customHeight="1">
      <c r="G36" s="11"/>
      <c r="H36" s="7"/>
      <c r="I36" s="12"/>
    </row>
    <row r="37" spans="7:9" ht="15" customHeight="1">
      <c r="G37" s="11"/>
      <c r="H37" s="7"/>
      <c r="I37" s="12"/>
    </row>
    <row r="38" spans="4:9" ht="15" customHeight="1">
      <c r="D38" s="1" t="s">
        <v>39</v>
      </c>
      <c r="G38" s="13"/>
      <c r="H38" s="14"/>
      <c r="I38" s="15"/>
    </row>
    <row r="39" ht="15" customHeight="1"/>
  </sheetData>
  <sheetProtection password="EF65" sheet="1" objects="1" scenarios="1"/>
  <mergeCells count="4">
    <mergeCell ref="H1:I1"/>
    <mergeCell ref="A12:C12"/>
    <mergeCell ref="A13:C13"/>
    <mergeCell ref="F1:G1"/>
  </mergeCells>
  <printOptions vertic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ŠTĚPÁN</dc:creator>
  <cp:keywords/>
  <dc:description/>
  <cp:lastModifiedBy>Martin Stepan</cp:lastModifiedBy>
  <cp:lastPrinted>2000-04-12T18:40:37Z</cp:lastPrinted>
  <dcterms:created xsi:type="dcterms:W3CDTF">1998-11-08T11:27:13Z</dcterms:created>
  <dcterms:modified xsi:type="dcterms:W3CDTF">2000-12-15T15:19:08Z</dcterms:modified>
  <cp:category/>
  <cp:version/>
  <cp:contentType/>
  <cp:contentStatus/>
</cp:coreProperties>
</file>