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'List1'!$A$1:$G$41</definedName>
    <definedName name="_xlnm.Print_Area" localSheetId="1">'List2'!$A$1:$I$41</definedName>
  </definedNames>
  <calcPr fullCalcOnLoad="1"/>
</workbook>
</file>

<file path=xl/sharedStrings.xml><?xml version="1.0" encoding="utf-8"?>
<sst xmlns="http://schemas.openxmlformats.org/spreadsheetml/2006/main" count="76" uniqueCount="70">
  <si>
    <t xml:space="preserve">                                      Než začnete vyplňovat tiskopis, přečtěte si, prosím, poučení.</t>
  </si>
  <si>
    <t>daňové identifikační číslo</t>
  </si>
  <si>
    <t xml:space="preserve">              za zdaňovací období : měsíc</t>
  </si>
  <si>
    <t>XXX</t>
  </si>
  <si>
    <t>čtvrtletí</t>
  </si>
  <si>
    <t xml:space="preserve">                                      u právnické osoby : postavení vzhledem k právnické osobě</t>
  </si>
  <si>
    <t>Datum</t>
  </si>
  <si>
    <t>Razítko</t>
  </si>
  <si>
    <t>Podpis</t>
  </si>
  <si>
    <t>Daňové přiznání se předkládá nejpozději do 25 dnů po skončení zdaňovacího období.</t>
  </si>
  <si>
    <t>rok</t>
  </si>
  <si>
    <t xml:space="preserve">          otisk prezentačního razítka finančního úřadu</t>
  </si>
  <si>
    <t>P Ř I Z N Á N Í</t>
  </si>
  <si>
    <t>PROHLAŠUJI, ŽE VŠECHNY MNOU UVEDENÉ ÚDAJE V TOMTO PŘIZNÁNÍ JSOU PRAVDIVÉ A ÚPLNÉ.</t>
  </si>
  <si>
    <t xml:space="preserve">   k dani z přidané hodnoty</t>
  </si>
  <si>
    <t xml:space="preserve">                           VÝPOČET DANĚ Z PŘIDANÉ HODNOTY</t>
  </si>
  <si>
    <t>I. Jestliže v období nedošlo k žádnému zdanitelnému plnění</t>
  </si>
  <si>
    <t xml:space="preserve">     ÚDAJE PRO VÝPOČET DANĚ</t>
  </si>
  <si>
    <t>Paragraf 20</t>
  </si>
  <si>
    <t>Daň na vstupu</t>
  </si>
  <si>
    <t>Daň na výstupu</t>
  </si>
  <si>
    <t>Koeficient dle § 20</t>
  </si>
  <si>
    <t>II. ODPOČET DANĚ PŘI ZMĚNĚ REŽIMU</t>
  </si>
  <si>
    <t>Upravený koeficient</t>
  </si>
  <si>
    <t>III. PŘIJATÁ ZDANITELNÁ PLNĚNÍ</t>
  </si>
  <si>
    <t>-z dovozu-režim dočasného použití</t>
  </si>
  <si>
    <t>Kontrola správnosti</t>
  </si>
  <si>
    <t>správně=1</t>
  </si>
  <si>
    <t>špatně=0</t>
  </si>
  <si>
    <t>z dovozu</t>
  </si>
  <si>
    <t>se sníženou sazbou daně</t>
  </si>
  <si>
    <t>se základní sazbou daně</t>
  </si>
  <si>
    <t>celkově</t>
  </si>
  <si>
    <t>z tuzemska</t>
  </si>
  <si>
    <t>řádek č. 16</t>
  </si>
  <si>
    <t>ODPOČET včetně promítnutí § 20</t>
  </si>
  <si>
    <t>řádek č. 17</t>
  </si>
  <si>
    <t>IV. USKUTEČNĚNÁ ZDANITELNÁ PLNĚNÍ</t>
  </si>
  <si>
    <t>řádek č. 18</t>
  </si>
  <si>
    <t>osvobozená</t>
  </si>
  <si>
    <t>řádek č. 19</t>
  </si>
  <si>
    <t>Vývoz zboží</t>
  </si>
  <si>
    <t>řádek č. 37</t>
  </si>
  <si>
    <t>Vývoz služeb</t>
  </si>
  <si>
    <t>řádek č. 38</t>
  </si>
  <si>
    <t>Mezinárodní přeprava</t>
  </si>
  <si>
    <t>Základ</t>
  </si>
  <si>
    <t>daně</t>
  </si>
  <si>
    <t>V. VYPOŘÁDÁNÍ</t>
  </si>
  <si>
    <t>VI. CELKOVÝ SOUČET</t>
  </si>
  <si>
    <t>VII.     VLASTNÍ DAŇOVÁ POVINNOST  ř.52 - ř.51</t>
  </si>
  <si>
    <t>NADMĚRNÝ ODPOČET  ř.51 - ř.52</t>
  </si>
  <si>
    <t>Přiznání sestavil</t>
  </si>
  <si>
    <t>telefon</t>
  </si>
  <si>
    <t>ÚDAJE V DAŇOVÉM PŘIZNÁNÍ SE UVEDOU ZAOKROUHLENÉ NA CELÉ KORUNY.</t>
  </si>
  <si>
    <t>Finanční úřad přiznanou daň vyměřil/dodatečně vyměřil podle § 46 odst. 5 zákona ČNR č. 337/1992 Sb. o správě daní a poplatků</t>
  </si>
  <si>
    <t>ve znění pozdějších předpisů, dne</t>
  </si>
  <si>
    <t>ke dni</t>
  </si>
  <si>
    <t>Podpis oprávněného pracovníka</t>
  </si>
  <si>
    <t xml:space="preserve">   PROŠKRTNĚTE ( X )</t>
  </si>
  <si>
    <t>Finančnímu úřadu v, ve, pro</t>
  </si>
  <si>
    <t>Fyzická osoba :</t>
  </si>
  <si>
    <t>Příjmení</t>
  </si>
  <si>
    <t>Jméno</t>
  </si>
  <si>
    <t>Právnická osoba :</t>
  </si>
  <si>
    <t>Obchodní jméno</t>
  </si>
  <si>
    <t>Dodatek obchodního jména</t>
  </si>
  <si>
    <t>Adresa ( fyzické osoby ), sídlo ( právnické osoby )</t>
  </si>
  <si>
    <t>Osoba oprávněná k podpisu za daňový subjekt :</t>
  </si>
  <si>
    <t>Fyzická i právnická osoba :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</si>
</sst>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 CE"/>
      <family val="0"/>
    </font>
    <font>
      <sz val="8"/>
      <name val="Arial CE"/>
      <family val="2"/>
    </font>
    <font>
      <b/>
      <sz val="20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4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9" xfId="0" applyBorder="1" applyAlignment="1">
      <alignment horizontal="center"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23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2" xfId="0" applyBorder="1" applyAlignment="1">
      <alignment horizontal="right"/>
    </xf>
    <xf numFmtId="0" fontId="0" fillId="0" borderId="28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" fillId="0" borderId="0" xfId="0" applyFont="1" applyAlignment="1">
      <alignment horizontal="right"/>
    </xf>
    <xf numFmtId="0" fontId="1" fillId="0" borderId="9" xfId="0" applyFont="1" applyBorder="1" applyAlignment="1">
      <alignment/>
    </xf>
    <xf numFmtId="0" fontId="0" fillId="0" borderId="28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32" xfId="0" applyBorder="1" applyAlignment="1">
      <alignment horizontal="left"/>
    </xf>
    <xf numFmtId="0" fontId="4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33" xfId="0" applyBorder="1" applyAlignment="1" applyProtection="1">
      <alignment horizontal="center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0" borderId="27" xfId="0" applyBorder="1" applyAlignment="1" applyProtection="1">
      <alignment horizontal="right"/>
      <protection locked="0"/>
    </xf>
    <xf numFmtId="0" fontId="0" fillId="0" borderId="37" xfId="0" applyBorder="1" applyAlignment="1" applyProtection="1">
      <alignment horizontal="right"/>
      <protection locked="0"/>
    </xf>
    <xf numFmtId="0" fontId="0" fillId="0" borderId="23" xfId="0" applyBorder="1" applyAlignment="1" applyProtection="1">
      <alignment horizontal="right"/>
      <protection locked="0"/>
    </xf>
    <xf numFmtId="0" fontId="0" fillId="0" borderId="28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 topLeftCell="A1">
      <selection activeCell="A3" sqref="A3"/>
    </sheetView>
  </sheetViews>
  <sheetFormatPr defaultColWidth="9.00390625" defaultRowHeight="12.75"/>
  <cols>
    <col min="1" max="1" width="26.75390625" style="0" customWidth="1"/>
    <col min="2" max="2" width="6.875" style="0" customWidth="1"/>
    <col min="3" max="7" width="11.75390625" style="0" customWidth="1"/>
  </cols>
  <sheetData>
    <row r="1" ht="15" customHeight="1">
      <c r="A1" s="20" t="s">
        <v>0</v>
      </c>
    </row>
    <row r="2" spans="1:8" ht="18.75" customHeight="1" thickBot="1">
      <c r="A2" s="2" t="s">
        <v>60</v>
      </c>
      <c r="D2" s="8"/>
      <c r="E2" s="8"/>
      <c r="F2" s="8"/>
      <c r="G2" s="8"/>
      <c r="H2" s="8"/>
    </row>
    <row r="3" spans="1:8" ht="21" customHeight="1" thickBot="1">
      <c r="A3" s="65"/>
      <c r="D3" s="8"/>
      <c r="E3" s="8"/>
      <c r="F3" s="8"/>
      <c r="G3" s="8"/>
      <c r="H3" s="8"/>
    </row>
    <row r="4" spans="1:8" ht="18.75" customHeight="1" thickBot="1">
      <c r="A4" s="3"/>
      <c r="D4" s="11"/>
      <c r="E4" s="12"/>
      <c r="F4" s="12"/>
      <c r="G4" s="13"/>
      <c r="H4" s="8"/>
    </row>
    <row r="5" spans="1:8" ht="21" customHeight="1" thickBot="1">
      <c r="A5" s="65"/>
      <c r="D5" s="14"/>
      <c r="E5" s="8"/>
      <c r="F5" s="8"/>
      <c r="G5" s="15"/>
      <c r="H5" s="8"/>
    </row>
    <row r="6" spans="1:8" ht="18.75" customHeight="1">
      <c r="A6" s="2" t="s">
        <v>1</v>
      </c>
      <c r="D6" s="14"/>
      <c r="E6" s="8"/>
      <c r="F6" s="8"/>
      <c r="G6" s="15"/>
      <c r="H6" s="8"/>
    </row>
    <row r="7" spans="4:8" ht="15" customHeight="1">
      <c r="D7" s="59"/>
      <c r="E7" s="8"/>
      <c r="F7" s="8"/>
      <c r="G7" s="15"/>
      <c r="H7" s="8"/>
    </row>
    <row r="8" spans="4:7" ht="18.75" customHeight="1">
      <c r="D8" s="64" t="s">
        <v>11</v>
      </c>
      <c r="E8" s="17"/>
      <c r="F8" s="17"/>
      <c r="G8" s="18"/>
    </row>
    <row r="9" ht="15" customHeight="1"/>
    <row r="10" ht="24.75" customHeight="1">
      <c r="B10" s="4" t="s">
        <v>12</v>
      </c>
    </row>
    <row r="11" ht="15" customHeight="1">
      <c r="B11" s="19" t="s">
        <v>14</v>
      </c>
    </row>
    <row r="12" ht="15" customHeight="1" thickBot="1"/>
    <row r="13" spans="1:7" ht="21" customHeight="1" thickBot="1">
      <c r="A13" t="s">
        <v>2</v>
      </c>
      <c r="C13" s="65">
        <v>1</v>
      </c>
      <c r="D13" s="3" t="s">
        <v>4</v>
      </c>
      <c r="E13" s="65" t="s">
        <v>3</v>
      </c>
      <c r="F13" s="3" t="s">
        <v>10</v>
      </c>
      <c r="G13" s="65">
        <v>2000</v>
      </c>
    </row>
    <row r="14" ht="15" customHeight="1"/>
    <row r="15" ht="15" customHeight="1">
      <c r="A15" s="19" t="s">
        <v>61</v>
      </c>
    </row>
    <row r="16" spans="1:5" ht="15" customHeight="1" thickBot="1">
      <c r="A16" s="21" t="s">
        <v>62</v>
      </c>
      <c r="E16" t="s">
        <v>63</v>
      </c>
    </row>
    <row r="17" spans="1:7" ht="21" customHeight="1" thickBot="1">
      <c r="A17" s="66"/>
      <c r="B17" s="67"/>
      <c r="C17" s="68"/>
      <c r="E17" s="66"/>
      <c r="F17" s="67"/>
      <c r="G17" s="68"/>
    </row>
    <row r="18" ht="15" customHeight="1">
      <c r="A18" s="19" t="s">
        <v>64</v>
      </c>
    </row>
    <row r="19" spans="1:5" ht="15" customHeight="1" thickBot="1">
      <c r="A19" s="21" t="s">
        <v>65</v>
      </c>
      <c r="B19" s="21"/>
      <c r="C19" s="21"/>
      <c r="D19" s="21"/>
      <c r="E19" s="21" t="s">
        <v>66</v>
      </c>
    </row>
    <row r="20" spans="1:7" ht="21" customHeight="1" thickBot="1">
      <c r="A20" s="66"/>
      <c r="B20" s="67"/>
      <c r="C20" s="68"/>
      <c r="E20" s="66"/>
      <c r="F20" s="67"/>
      <c r="G20" s="68"/>
    </row>
    <row r="21" ht="15" customHeight="1">
      <c r="A21" s="19" t="s">
        <v>69</v>
      </c>
    </row>
    <row r="22" ht="15" customHeight="1" thickBot="1">
      <c r="A22" s="21" t="s">
        <v>67</v>
      </c>
    </row>
    <row r="23" spans="1:7" ht="21" customHeight="1" thickBot="1">
      <c r="A23" s="66"/>
      <c r="B23" s="67"/>
      <c r="C23" s="67"/>
      <c r="D23" s="67"/>
      <c r="E23" s="67"/>
      <c r="F23" s="67"/>
      <c r="G23" s="68"/>
    </row>
    <row r="24" ht="15" customHeight="1"/>
    <row r="25" ht="15" customHeight="1" thickBot="1"/>
    <row r="26" spans="1:7" ht="21" customHeight="1">
      <c r="A26" s="26"/>
      <c r="B26" s="6"/>
      <c r="C26" s="6"/>
      <c r="D26" s="6"/>
      <c r="E26" s="6"/>
      <c r="F26" s="6"/>
      <c r="G26" s="6"/>
    </row>
    <row r="27" spans="1:7" ht="21" customHeight="1">
      <c r="A27" s="63" t="s">
        <v>13</v>
      </c>
      <c r="B27" s="8"/>
      <c r="C27" s="8"/>
      <c r="D27" s="8"/>
      <c r="E27" s="8"/>
      <c r="F27" s="8"/>
      <c r="G27" s="8"/>
    </row>
    <row r="28" ht="15" customHeight="1"/>
    <row r="29" ht="15" customHeight="1">
      <c r="A29" s="19" t="s">
        <v>68</v>
      </c>
    </row>
    <row r="30" spans="1:5" ht="21" customHeight="1" thickBot="1">
      <c r="A30" s="21" t="s">
        <v>62</v>
      </c>
      <c r="E30" t="s">
        <v>63</v>
      </c>
    </row>
    <row r="31" spans="1:7" ht="21" customHeight="1" thickBot="1">
      <c r="A31" s="66"/>
      <c r="B31" s="67"/>
      <c r="C31" s="68"/>
      <c r="E31" s="66"/>
      <c r="F31" s="67"/>
      <c r="G31" s="68"/>
    </row>
    <row r="32" spans="1:5" ht="21" customHeight="1" thickBot="1">
      <c r="A32" s="2"/>
      <c r="E32" s="2"/>
    </row>
    <row r="33" spans="1:7" ht="21" customHeight="1" thickBot="1">
      <c r="A33" s="66"/>
      <c r="B33" s="67"/>
      <c r="C33" s="67"/>
      <c r="D33" s="67"/>
      <c r="E33" s="67"/>
      <c r="F33" s="67"/>
      <c r="G33" s="68"/>
    </row>
    <row r="34" ht="18.75" customHeight="1">
      <c r="A34" s="1" t="s">
        <v>5</v>
      </c>
    </row>
    <row r="35" ht="29.25" customHeight="1"/>
    <row r="36" spans="3:7" ht="18.75" customHeight="1">
      <c r="C36" s="11"/>
      <c r="D36" s="13"/>
      <c r="F36" s="11"/>
      <c r="G36" s="13"/>
    </row>
    <row r="37" spans="1:7" ht="18.75" customHeight="1">
      <c r="A37" s="69"/>
      <c r="C37" s="14"/>
      <c r="D37" s="15"/>
      <c r="F37" s="14"/>
      <c r="G37" s="15"/>
    </row>
    <row r="38" spans="1:7" ht="18.75" customHeight="1">
      <c r="A38" s="2" t="s">
        <v>6</v>
      </c>
      <c r="B38" s="2" t="s">
        <v>7</v>
      </c>
      <c r="C38" s="23"/>
      <c r="D38" s="24"/>
      <c r="E38" s="2" t="s">
        <v>8</v>
      </c>
      <c r="F38" s="23"/>
      <c r="G38" s="24"/>
    </row>
    <row r="39" spans="6:7" ht="15" customHeight="1">
      <c r="F39" s="12"/>
      <c r="G39" s="12"/>
    </row>
    <row r="40" spans="1:7" ht="15" customHeight="1">
      <c r="A40" s="1" t="s">
        <v>9</v>
      </c>
      <c r="F40" s="25"/>
      <c r="G40" s="25"/>
    </row>
  </sheetData>
  <sheetProtection password="EF65" sheet="1" objects="1" scenarios="1"/>
  <printOptions/>
  <pageMargins left="0.5905511811023623" right="0.5905511811023623" top="0.7874015748031497" bottom="0.7874015748031497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1"/>
  <sheetViews>
    <sheetView workbookViewId="0" topLeftCell="A1">
      <selection activeCell="E4" sqref="E4"/>
    </sheetView>
  </sheetViews>
  <sheetFormatPr defaultColWidth="9.00390625" defaultRowHeight="12.75"/>
  <cols>
    <col min="1" max="1" width="10.375" style="0" customWidth="1"/>
    <col min="3" max="3" width="13.75390625" style="0" customWidth="1"/>
    <col min="4" max="4" width="3.75390625" style="0" customWidth="1"/>
    <col min="5" max="5" width="15.375" style="0" customWidth="1"/>
    <col min="6" max="6" width="3.75390625" style="0" customWidth="1"/>
    <col min="7" max="7" width="14.25390625" style="0" customWidth="1"/>
    <col min="8" max="8" width="3.75390625" style="0" customWidth="1"/>
    <col min="9" max="9" width="14.25390625" style="0" customWidth="1"/>
    <col min="11" max="11" width="17.00390625" style="0" bestFit="1" customWidth="1"/>
    <col min="12" max="12" width="9.375" style="0" bestFit="1" customWidth="1"/>
    <col min="13" max="13" width="8.75390625" style="0" bestFit="1" customWidth="1"/>
  </cols>
  <sheetData>
    <row r="1" spans="2:3" ht="18.75" customHeight="1">
      <c r="B1" s="19" t="s">
        <v>15</v>
      </c>
      <c r="C1" s="21"/>
    </row>
    <row r="2" ht="18.75" customHeight="1" thickBot="1"/>
    <row r="3" spans="1:11" ht="18.75" customHeight="1">
      <c r="A3" s="5" t="s">
        <v>16</v>
      </c>
      <c r="B3" s="6"/>
      <c r="C3" s="6"/>
      <c r="D3" s="6"/>
      <c r="E3" s="6"/>
      <c r="F3" s="55"/>
      <c r="G3" s="56" t="s">
        <v>17</v>
      </c>
      <c r="H3" s="56"/>
      <c r="I3" s="57"/>
      <c r="K3" t="s">
        <v>18</v>
      </c>
    </row>
    <row r="4" spans="1:13" ht="18.75" customHeight="1">
      <c r="A4" s="7" t="s">
        <v>59</v>
      </c>
      <c r="B4" s="8"/>
      <c r="C4" s="8"/>
      <c r="D4" s="22">
        <v>1</v>
      </c>
      <c r="E4" s="69"/>
      <c r="F4" s="36"/>
      <c r="G4" s="61" t="s">
        <v>19</v>
      </c>
      <c r="H4" s="60"/>
      <c r="I4" s="62" t="s">
        <v>20</v>
      </c>
      <c r="K4" t="s">
        <v>21</v>
      </c>
      <c r="M4">
        <f>INT(SUM(E15:E19)*10000/SUM(E14:E19)+0.49999)/10000</f>
        <v>1</v>
      </c>
    </row>
    <row r="5" spans="1:13" ht="18.75" customHeight="1">
      <c r="A5" s="41" t="s">
        <v>22</v>
      </c>
      <c r="B5" s="42"/>
      <c r="C5" s="42"/>
      <c r="D5" s="43"/>
      <c r="E5" s="54"/>
      <c r="F5" s="22">
        <v>2</v>
      </c>
      <c r="G5" s="70">
        <v>0</v>
      </c>
      <c r="H5" s="39"/>
      <c r="I5" s="38"/>
      <c r="K5" t="s">
        <v>23</v>
      </c>
      <c r="M5">
        <f>IF(M4&gt;0.95,1,IF(M4&lt;0.05,0,M4))</f>
        <v>1</v>
      </c>
    </row>
    <row r="6" spans="1:9" ht="18.75" customHeight="1">
      <c r="A6" s="41" t="s">
        <v>24</v>
      </c>
      <c r="B6" s="42"/>
      <c r="C6" s="42"/>
      <c r="D6" s="43"/>
      <c r="E6" s="54"/>
      <c r="F6" s="36"/>
      <c r="G6" s="37"/>
      <c r="H6" s="39"/>
      <c r="I6" s="38"/>
    </row>
    <row r="7" spans="1:13" ht="18.75" customHeight="1">
      <c r="A7" s="41"/>
      <c r="B7" s="42" t="s">
        <v>25</v>
      </c>
      <c r="C7" s="42"/>
      <c r="D7" s="43"/>
      <c r="E7" s="43"/>
      <c r="F7" s="22">
        <v>11</v>
      </c>
      <c r="G7" s="70">
        <v>0</v>
      </c>
      <c r="H7" s="39"/>
      <c r="I7" s="38"/>
      <c r="K7" t="s">
        <v>26</v>
      </c>
      <c r="L7" t="s">
        <v>27</v>
      </c>
      <c r="M7" t="s">
        <v>28</v>
      </c>
    </row>
    <row r="8" spans="1:9" ht="18.75" customHeight="1">
      <c r="A8" s="7" t="s">
        <v>29</v>
      </c>
      <c r="B8" s="16" t="s">
        <v>30</v>
      </c>
      <c r="C8" s="18"/>
      <c r="D8" s="51">
        <v>12</v>
      </c>
      <c r="E8" s="71">
        <v>0</v>
      </c>
      <c r="F8" s="22">
        <v>16</v>
      </c>
      <c r="G8" s="70">
        <v>0</v>
      </c>
      <c r="H8" s="39"/>
      <c r="I8" s="38"/>
    </row>
    <row r="9" spans="1:13" ht="18.75" customHeight="1">
      <c r="A9" s="7"/>
      <c r="B9" s="53" t="s">
        <v>31</v>
      </c>
      <c r="C9" s="50"/>
      <c r="D9" s="22">
        <v>13</v>
      </c>
      <c r="E9" s="70">
        <v>0</v>
      </c>
      <c r="F9" s="22">
        <v>17</v>
      </c>
      <c r="G9" s="70">
        <v>0</v>
      </c>
      <c r="H9" s="39"/>
      <c r="I9" s="38"/>
      <c r="K9" t="s">
        <v>32</v>
      </c>
      <c r="M9">
        <f>+M11*M12*M13*M14*M15*M16</f>
        <v>1</v>
      </c>
    </row>
    <row r="10" spans="1:9" ht="18.75" customHeight="1">
      <c r="A10" s="7" t="s">
        <v>33</v>
      </c>
      <c r="B10" s="53" t="s">
        <v>30</v>
      </c>
      <c r="C10" s="50"/>
      <c r="D10" s="22">
        <v>14</v>
      </c>
      <c r="E10" s="70">
        <v>0</v>
      </c>
      <c r="F10" s="22">
        <v>18</v>
      </c>
      <c r="G10" s="70">
        <v>0</v>
      </c>
      <c r="H10" s="39"/>
      <c r="I10" s="38"/>
    </row>
    <row r="11" spans="1:13" ht="18.75" customHeight="1">
      <c r="A11" s="7"/>
      <c r="B11" s="53" t="s">
        <v>31</v>
      </c>
      <c r="C11" s="50"/>
      <c r="D11" s="22">
        <v>15</v>
      </c>
      <c r="E11" s="70">
        <v>0</v>
      </c>
      <c r="F11" s="22">
        <v>19</v>
      </c>
      <c r="G11" s="70">
        <v>0</v>
      </c>
      <c r="H11" s="39"/>
      <c r="I11" s="38"/>
      <c r="K11" t="s">
        <v>34</v>
      </c>
      <c r="L11">
        <f>+INT(E8/20)</f>
        <v>0</v>
      </c>
      <c r="M11">
        <f>IF(ABS(L11-G8)&gt;10,0,1)</f>
        <v>1</v>
      </c>
    </row>
    <row r="12" spans="1:13" ht="18.75" customHeight="1">
      <c r="A12" s="41"/>
      <c r="B12" s="42" t="s">
        <v>35</v>
      </c>
      <c r="C12" s="42"/>
      <c r="D12" s="43"/>
      <c r="E12" s="52"/>
      <c r="F12" s="22">
        <v>20</v>
      </c>
      <c r="G12" s="49">
        <f>INT(SUM(G5:G11)*M5)</f>
        <v>0</v>
      </c>
      <c r="H12" s="39"/>
      <c r="I12" s="38"/>
      <c r="K12" t="s">
        <v>36</v>
      </c>
      <c r="L12">
        <f>+INT(E9*0.22)</f>
        <v>0</v>
      </c>
      <c r="M12">
        <f>IF(ABS(L12-G9)&gt;10,0,1)</f>
        <v>1</v>
      </c>
    </row>
    <row r="13" spans="1:13" ht="18.75" customHeight="1">
      <c r="A13" s="41" t="s">
        <v>37</v>
      </c>
      <c r="B13" s="42"/>
      <c r="C13" s="42"/>
      <c r="D13" s="43"/>
      <c r="E13" s="44"/>
      <c r="F13" s="36"/>
      <c r="G13" s="37"/>
      <c r="H13" s="39"/>
      <c r="I13" s="38"/>
      <c r="K13" t="s">
        <v>38</v>
      </c>
      <c r="L13">
        <f>+INT(E10/20)</f>
        <v>0</v>
      </c>
      <c r="M13">
        <f>IF(ABS(L13-G10)&gt;10,0,1)</f>
        <v>1</v>
      </c>
    </row>
    <row r="14" spans="1:13" ht="18.75" customHeight="1">
      <c r="A14" s="7"/>
      <c r="B14" s="17" t="s">
        <v>39</v>
      </c>
      <c r="C14" s="18"/>
      <c r="D14" s="51">
        <v>31</v>
      </c>
      <c r="E14" s="71">
        <v>0</v>
      </c>
      <c r="F14" s="36"/>
      <c r="G14" s="37"/>
      <c r="H14" s="39"/>
      <c r="I14" s="38"/>
      <c r="K14" t="s">
        <v>40</v>
      </c>
      <c r="L14">
        <f>+INT(E11*0.22)</f>
        <v>0</v>
      </c>
      <c r="M14">
        <f>IF(ABS(L14-G11)&gt;10,0,1)</f>
        <v>1</v>
      </c>
    </row>
    <row r="15" spans="1:13" ht="18.75" customHeight="1">
      <c r="A15" s="7"/>
      <c r="B15" s="42" t="s">
        <v>41</v>
      </c>
      <c r="C15" s="50"/>
      <c r="D15" s="22">
        <v>32</v>
      </c>
      <c r="E15" s="70">
        <v>0</v>
      </c>
      <c r="F15" s="36"/>
      <c r="G15" s="37"/>
      <c r="H15" s="39"/>
      <c r="I15" s="38"/>
      <c r="K15" t="s">
        <v>42</v>
      </c>
      <c r="L15">
        <f>+INT(E18/20)</f>
        <v>0</v>
      </c>
      <c r="M15">
        <f>IF(ABS(L15-I18)&gt;10,0,1)</f>
        <v>1</v>
      </c>
    </row>
    <row r="16" spans="1:13" ht="18.75" customHeight="1">
      <c r="A16" s="7"/>
      <c r="B16" s="42" t="s">
        <v>43</v>
      </c>
      <c r="C16" s="50"/>
      <c r="D16" s="22">
        <v>33</v>
      </c>
      <c r="E16" s="70">
        <v>0</v>
      </c>
      <c r="F16" s="36"/>
      <c r="G16" s="37"/>
      <c r="H16" s="39"/>
      <c r="I16" s="38"/>
      <c r="K16" t="s">
        <v>44</v>
      </c>
      <c r="L16">
        <f>+INT(E19*0.22)</f>
        <v>0</v>
      </c>
      <c r="M16">
        <f>IF(ABS(L16-I19)&gt;10,0,1)</f>
        <v>1</v>
      </c>
    </row>
    <row r="17" spans="1:9" ht="18.75" customHeight="1">
      <c r="A17" s="7"/>
      <c r="B17" s="12" t="s">
        <v>45</v>
      </c>
      <c r="C17" s="13"/>
      <c r="D17" s="22">
        <v>34</v>
      </c>
      <c r="E17" s="70">
        <v>0</v>
      </c>
      <c r="F17" s="36"/>
      <c r="G17" s="37"/>
      <c r="H17" s="39"/>
      <c r="I17" s="38"/>
    </row>
    <row r="18" spans="1:9" ht="18.75" customHeight="1">
      <c r="A18" s="41" t="s">
        <v>46</v>
      </c>
      <c r="B18" s="42" t="s">
        <v>30</v>
      </c>
      <c r="C18" s="50"/>
      <c r="D18" s="22">
        <v>35</v>
      </c>
      <c r="E18" s="70">
        <v>1</v>
      </c>
      <c r="F18" s="36"/>
      <c r="G18" s="37"/>
      <c r="H18" s="22">
        <v>37</v>
      </c>
      <c r="I18" s="72">
        <v>0</v>
      </c>
    </row>
    <row r="19" spans="1:9" ht="18.75" customHeight="1">
      <c r="A19" s="41" t="s">
        <v>47</v>
      </c>
      <c r="B19" s="42" t="s">
        <v>31</v>
      </c>
      <c r="C19" s="50"/>
      <c r="D19" s="22">
        <v>36</v>
      </c>
      <c r="E19" s="70">
        <v>0</v>
      </c>
      <c r="F19" s="36"/>
      <c r="G19" s="37"/>
      <c r="H19" s="22">
        <v>38</v>
      </c>
      <c r="I19" s="72">
        <v>0</v>
      </c>
    </row>
    <row r="20" spans="1:9" ht="18.75" customHeight="1">
      <c r="A20" s="41" t="s">
        <v>48</v>
      </c>
      <c r="B20" s="42"/>
      <c r="C20" s="42"/>
      <c r="D20" s="43"/>
      <c r="E20" s="43"/>
      <c r="F20" s="22">
        <v>41</v>
      </c>
      <c r="G20" s="73">
        <v>0</v>
      </c>
      <c r="H20" s="22">
        <v>42</v>
      </c>
      <c r="I20" s="72">
        <v>0</v>
      </c>
    </row>
    <row r="21" spans="1:9" ht="18.75" customHeight="1" thickBot="1">
      <c r="A21" s="45" t="s">
        <v>49</v>
      </c>
      <c r="B21" s="46"/>
      <c r="C21" s="46"/>
      <c r="D21" s="47"/>
      <c r="E21" s="47"/>
      <c r="F21" s="32">
        <v>51</v>
      </c>
      <c r="G21" s="48">
        <f>SUM(G12:G20)</f>
        <v>0</v>
      </c>
      <c r="H21" s="32">
        <v>52</v>
      </c>
      <c r="I21" s="40">
        <f>SUM(I12:I20)</f>
        <v>0</v>
      </c>
    </row>
    <row r="22" spans="4:9" ht="18.75" customHeight="1">
      <c r="D22" s="3"/>
      <c r="E22" s="3"/>
      <c r="F22" s="3"/>
      <c r="G22" s="27"/>
      <c r="H22" s="3"/>
      <c r="I22" s="27"/>
    </row>
    <row r="23" spans="4:9" ht="18.75" customHeight="1" thickBot="1">
      <c r="D23" s="3"/>
      <c r="E23" s="3"/>
      <c r="F23" s="3"/>
      <c r="G23" s="27"/>
      <c r="H23" s="3"/>
      <c r="I23" s="27"/>
    </row>
    <row r="24" spans="1:9" ht="18.75" customHeight="1">
      <c r="A24" s="5" t="s">
        <v>50</v>
      </c>
      <c r="B24" s="6"/>
      <c r="C24" s="6"/>
      <c r="D24" s="28"/>
      <c r="E24" s="28"/>
      <c r="F24" s="28"/>
      <c r="G24" s="29"/>
      <c r="H24" s="34">
        <v>53</v>
      </c>
      <c r="I24" s="35">
        <f>+(I21-G21+ABS(I21-G21))/2</f>
        <v>0</v>
      </c>
    </row>
    <row r="25" spans="1:9" ht="18.75" customHeight="1" thickBot="1">
      <c r="A25" s="9"/>
      <c r="B25" s="10" t="s">
        <v>51</v>
      </c>
      <c r="C25" s="10"/>
      <c r="D25" s="30"/>
      <c r="E25" s="30"/>
      <c r="F25" s="32">
        <v>54</v>
      </c>
      <c r="G25" s="33">
        <f>-(I21-G21-ABS(I21-G21))/2</f>
        <v>0</v>
      </c>
      <c r="H25" s="30"/>
      <c r="I25" s="31"/>
    </row>
    <row r="26" ht="18.75" customHeight="1"/>
    <row r="27" ht="18.75" customHeight="1"/>
    <row r="28" ht="18.75" customHeight="1"/>
    <row r="29" spans="1:2" ht="18.75" customHeight="1">
      <c r="A29" s="19" t="s">
        <v>54</v>
      </c>
      <c r="B29" s="19"/>
    </row>
    <row r="30" ht="18.75" customHeight="1"/>
    <row r="31" spans="1:9" ht="18.75" customHeight="1">
      <c r="A31" s="1" t="s">
        <v>52</v>
      </c>
      <c r="C31" s="74"/>
      <c r="D31" s="75"/>
      <c r="E31" s="76"/>
      <c r="G31" s="58" t="s">
        <v>53</v>
      </c>
      <c r="H31" s="74"/>
      <c r="I31" s="76"/>
    </row>
    <row r="32" ht="18.75" customHeight="1"/>
    <row r="33" ht="15" customHeight="1"/>
    <row r="34" ht="15" customHeight="1"/>
    <row r="35" ht="15" customHeight="1">
      <c r="A35" s="1" t="s">
        <v>55</v>
      </c>
    </row>
    <row r="36" spans="1:9" ht="15" customHeight="1">
      <c r="A36" s="1" t="s">
        <v>56</v>
      </c>
      <c r="D36" s="53"/>
      <c r="E36" s="50"/>
      <c r="F36" s="1" t="s">
        <v>57</v>
      </c>
      <c r="H36" s="53"/>
      <c r="I36" s="50"/>
    </row>
    <row r="37" ht="15" customHeight="1"/>
    <row r="38" spans="7:9" ht="15" customHeight="1">
      <c r="G38" s="11"/>
      <c r="H38" s="12"/>
      <c r="I38" s="13"/>
    </row>
    <row r="39" spans="7:9" ht="15" customHeight="1">
      <c r="G39" s="14"/>
      <c r="H39" s="8"/>
      <c r="I39" s="15"/>
    </row>
    <row r="40" spans="7:9" ht="15" customHeight="1">
      <c r="G40" s="14"/>
      <c r="H40" s="8"/>
      <c r="I40" s="15"/>
    </row>
    <row r="41" spans="4:9" ht="15" customHeight="1">
      <c r="D41" s="1" t="s">
        <v>58</v>
      </c>
      <c r="G41" s="16"/>
      <c r="H41" s="17"/>
      <c r="I41" s="18"/>
    </row>
    <row r="42" ht="15" customHeight="1"/>
  </sheetData>
  <sheetProtection password="EF65" sheet="1" objects="1" scenarios="1"/>
  <printOptions verticalCentered="1"/>
  <pageMargins left="0.5905511811023623" right="0.5905511811023623" top="0.5905511811023623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ASPEKT HM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Martin ŠTĚPÁN</dc:creator>
  <cp:keywords/>
  <dc:description/>
  <cp:lastModifiedBy>Martin Stepan</cp:lastModifiedBy>
  <cp:lastPrinted>1999-02-04T13:46:00Z</cp:lastPrinted>
  <dcterms:created xsi:type="dcterms:W3CDTF">1998-11-08T11:27:13Z</dcterms:created>
  <dcterms:modified xsi:type="dcterms:W3CDTF">2000-12-15T15:18:17Z</dcterms:modified>
  <cp:category/>
  <cp:version/>
  <cp:contentType/>
  <cp:contentStatus/>
</cp:coreProperties>
</file>