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210" windowWidth="12900" windowHeight="12555" activeTab="0"/>
  </bookViews>
  <sheets>
    <sheet name="UVOD" sheetId="1" r:id="rId1"/>
    <sheet name="ZAKL_DATA" sheetId="2" r:id="rId2"/>
    <sheet name="DPH1" sheetId="3" r:id="rId3"/>
    <sheet name="DPH2" sheetId="4" r:id="rId4"/>
    <sheet name="kontrola" sheetId="5" r:id="rId5"/>
  </sheets>
  <definedNames>
    <definedName name="_xlnm.Print_Area" localSheetId="2">'DPH1'!$A$1:$P$68</definedName>
    <definedName name="_xlnm.Print_Area" localSheetId="3">'DPH2'!$A$1:$I$54</definedName>
    <definedName name="_xlnm.Print_Area" localSheetId="4">'kontrola'!$A$1:$G$23</definedName>
    <definedName name="_xlnm.Print_Area" localSheetId="0">'UVOD'!$A$1:$K$43</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sharedStrings.xml><?xml version="1.0" encoding="utf-8"?>
<sst xmlns="http://schemas.openxmlformats.org/spreadsheetml/2006/main" count="224" uniqueCount="190">
  <si>
    <t>Finančnímu úřadu v, ve, pro</t>
  </si>
  <si>
    <t>Daňové identifikační číslo</t>
  </si>
  <si>
    <t>P Ř I Z N Á N Í</t>
  </si>
  <si>
    <t xml:space="preserve">   k dani z přidané hodnoty</t>
  </si>
  <si>
    <t>čtvrtletí</t>
  </si>
  <si>
    <t>XXX</t>
  </si>
  <si>
    <t>rok</t>
  </si>
  <si>
    <t>Příjmení</t>
  </si>
  <si>
    <t>Jméno</t>
  </si>
  <si>
    <t>Datum</t>
  </si>
  <si>
    <t>Než začnete vyplňovat tiskopis, přečtěte si, prosím, pokyny.</t>
  </si>
  <si>
    <t>A. ODDÍL</t>
  </si>
  <si>
    <t>řádné</t>
  </si>
  <si>
    <t xml:space="preserve">Titul </t>
  </si>
  <si>
    <t>opravné</t>
  </si>
  <si>
    <t>dodatečné</t>
  </si>
  <si>
    <t>Důvody pro podání dodatečného daňového přiznání zjištěny dne</t>
  </si>
  <si>
    <t xml:space="preserve">              za zdaňovací období : měsíc  </t>
  </si>
  <si>
    <t>Základ daně</t>
  </si>
  <si>
    <t>Daň na výstupu</t>
  </si>
  <si>
    <t>Číslo řádku</t>
  </si>
  <si>
    <t>DPH</t>
  </si>
  <si>
    <t>Sazba</t>
  </si>
  <si>
    <t>Správná výše DPH</t>
  </si>
  <si>
    <t>Rozdíl</t>
  </si>
  <si>
    <t>Správně = 1 špatně = 0</t>
  </si>
  <si>
    <t>Daňové přiznání je ve všech kontrolovaných bodech v pořádku.</t>
  </si>
  <si>
    <t>Daňové přiznání obsahuje pravděpodobně chybu v řádku, v němž je uvedena 0.</t>
  </si>
  <si>
    <t>X</t>
  </si>
  <si>
    <t>Přiznání sestavil</t>
  </si>
  <si>
    <t>Telefon</t>
  </si>
  <si>
    <t>a) obec</t>
  </si>
  <si>
    <t>b) PSČ</t>
  </si>
  <si>
    <t>c) telefon</t>
  </si>
  <si>
    <t>g) stát</t>
  </si>
  <si>
    <t>ř.</t>
  </si>
  <si>
    <t>Formulář zpracovala ASPEKT HM, daňová, účetní a auditorská kancelář, www.danovapriznani.cz, business.center.cz</t>
  </si>
  <si>
    <t>PŘIZNÁNÍ K DANI Z PŘIDANÉ HODNOTY</t>
  </si>
  <si>
    <t>CZ</t>
  </si>
  <si>
    <t xml:space="preserve">za období od </t>
  </si>
  <si>
    <t>do</t>
  </si>
  <si>
    <t>Skupina § 95a</t>
  </si>
  <si>
    <t>Plátce daně § 94</t>
  </si>
  <si>
    <t>Kód zdaňovacího období následujícího roku</t>
  </si>
  <si>
    <r>
      <t xml:space="preserve">Fyzická osoba : </t>
    </r>
    <r>
      <rPr>
        <sz val="10"/>
        <rFont val="Arial CE"/>
        <family val="0"/>
      </rPr>
      <t>Příjmení</t>
    </r>
  </si>
  <si>
    <t>d) ulice (nebo část obce)</t>
  </si>
  <si>
    <t>B. ODDÍL</t>
  </si>
  <si>
    <t>Otisk razítka</t>
  </si>
  <si>
    <t>C. ODDÍL - daň z přidané hodnoty</t>
  </si>
  <si>
    <t>I. Zdanitelná plnění</t>
  </si>
  <si>
    <t>základní</t>
  </si>
  <si>
    <t>snížená</t>
  </si>
  <si>
    <t>Dodání zboží nebo poskytnutí služby s místem plnění v tuzemsku ( např. § 13, § 14, § 18 )</t>
  </si>
  <si>
    <t>Hodnota</t>
  </si>
  <si>
    <t>Vývoz zboží ( § 66 )</t>
  </si>
  <si>
    <t>Dodání nového dopravního prostředku osobě neregistrované k dani v jiném členském státě ( § 19 odst. 4 )</t>
  </si>
  <si>
    <t>Zasílání zboží do jiného členského státu ( § 18 )</t>
  </si>
  <si>
    <t>III. Doplňující údaje</t>
  </si>
  <si>
    <t>Dodání zboží</t>
  </si>
  <si>
    <t>Pořízení zboží</t>
  </si>
  <si>
    <t>Zjednodušený postup při dodání zboží formou třístranného obchodu ( § 17 ) prostřední osobou</t>
  </si>
  <si>
    <t>Krácený odpočet</t>
  </si>
  <si>
    <t>V plné výši</t>
  </si>
  <si>
    <t>Z přijatých zdanitelných plnění od plátců</t>
  </si>
  <si>
    <t>Při dovozu zboží, kdy je správcem daně celní úřad</t>
  </si>
  <si>
    <t xml:space="preserve">IV. Nárok na odpočet daně </t>
  </si>
  <si>
    <t>V. Krácení nároku na odpočet daně</t>
  </si>
  <si>
    <t>Plnění osvobozená od daně bez nároku na odpočet daně</t>
  </si>
  <si>
    <t>S nárokem na odpočet</t>
  </si>
  <si>
    <t>Bez nároku na odpočet</t>
  </si>
  <si>
    <t>Vypořádání odpočtu daně ( § 76 odst. 7 až 10 )</t>
  </si>
  <si>
    <t>Odpočet</t>
  </si>
  <si>
    <t>Změna odpočtu</t>
  </si>
  <si>
    <t>VI. Výpočet daňové povinnosti</t>
  </si>
  <si>
    <t>Vrácení daně ( § 84 )</t>
  </si>
  <si>
    <t>Pořízení nového dopravního prostředku ( § 19 odst. 4 )</t>
  </si>
  <si>
    <t>Údaje v daňovém přiznání se uvedou zaokrouhlené na celé koruny.</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</si>
  <si>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</si>
  <si>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</si>
  <si>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</si>
  <si>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</si>
  <si>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</si>
  <si>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</si>
  <si>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</si>
  <si>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</si>
  <si>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</si>
  <si>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</si>
  <si>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</si>
  <si>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</si>
  <si>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</si>
  <si>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http://business.center.cz/business/sablony/s8-priznani-k-dani-z-pridane-hodnoty-dph.aspx</t>
  </si>
  <si>
    <t>Základní list daňového poplatníka</t>
  </si>
  <si>
    <t>DIČ :</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</si>
  <si>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</si>
  <si>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</si>
  <si>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</si>
  <si>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</si>
  <si>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</si>
  <si>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</si>
  <si>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</si>
  <si>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</si>
  <si>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</si>
  <si>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</si>
  <si>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</si>
  <si>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Sídlo finančního úřadu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</si>
  <si>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</si>
  <si>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</si>
  <si>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</si>
  <si>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</si>
  <si>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</si>
  <si>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</si>
  <si>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</si>
  <si>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</si>
  <si>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</si>
  <si>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</si>
  <si>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</si>
  <si>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</si>
  <si>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</si>
  <si>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</si>
  <si>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</si>
  <si>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</si>
  <si>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</si>
  <si>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</si>
  <si>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</si>
  <si>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</si>
  <si>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</si>
  <si>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</si>
  <si>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</si>
  <si>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</si>
  <si>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</si>
  <si>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</si>
  <si>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</si>
  <si>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</si>
  <si>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</si>
  <si>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Rodné číslo/IČ</t>
  </si>
  <si>
    <t>otisk podacího razítka finančního úřadu</t>
  </si>
  <si>
    <t xml:space="preserve">Neplátce daně § 19 nebo § 108 </t>
  </si>
  <si>
    <t>Osoba identifikovaná k dani § 96</t>
  </si>
  <si>
    <t>e) číslo popisné / orientační</t>
  </si>
  <si>
    <t xml:space="preserve">Hlavní ekonomická činnost </t>
  </si>
  <si>
    <t>Údaje o zástupci :</t>
  </si>
  <si>
    <t>Kód zástupce :</t>
  </si>
  <si>
    <t>Jméno ( -a) a příjmení / Název právnické osoby</t>
  </si>
  <si>
    <t>Datum narození / Evidenční číslo osvědčení daňového poradce / IČ právnické osoby</t>
  </si>
  <si>
    <r>
      <t>Fyzická osoba oprávněná k podpisu</t>
    </r>
    <r>
      <rPr>
        <sz val="8"/>
        <rFont val="Arial"/>
        <family val="2"/>
      </rPr>
      <t xml:space="preserve"> ( je-li daňový subjekt či zástupce právnickou osobou ),</t>
    </r>
  </si>
  <si>
    <r>
      <t>s uvedením vztahu k právnické osobě</t>
    </r>
    <r>
      <rPr>
        <sz val="8"/>
        <rFont val="Arial"/>
        <family val="2"/>
      </rPr>
      <t xml:space="preserve"> ( např. jednatel, pověřený pracovník apod. )</t>
    </r>
  </si>
  <si>
    <t>Jméno(-a) a příjmení / Vztah k právnické osobě</t>
  </si>
  <si>
    <t>Vlastnoruční podpis daňového subjektu / osoby oprávněné k podpisu</t>
  </si>
  <si>
    <t>Ostatní zdanitelná plnění, u kterých je povinen přiznat daň plátce při jejich přijetí ( § 108 )</t>
  </si>
  <si>
    <t>Neexistují-li údaje pro stranu 2, proškrtněte (X)</t>
  </si>
  <si>
    <t>Pořízení zboží z jiného členského státu ( §16; §17 odst.6 písm e); §19 odst. 3 )</t>
  </si>
  <si>
    <t>Dodání zboží do jiného členského státu ( § 64 )</t>
  </si>
  <si>
    <t>25 5401 Mfin 5401 vzor č.17</t>
  </si>
  <si>
    <t>formulář je platný od 1. ledna 2011</t>
  </si>
  <si>
    <t>Počet listů / příloh</t>
  </si>
  <si>
    <r>
      <t xml:space="preserve">Právnická osoba : </t>
    </r>
    <r>
      <rPr>
        <sz val="10"/>
        <rFont val="Arial CE"/>
        <family val="0"/>
      </rPr>
      <t>Název právnické osoby</t>
    </r>
  </si>
  <si>
    <t>Sídlo právnické osoby nebo adresa místa pobytu fyzické osoby :</t>
  </si>
  <si>
    <t>Daňový subjekt / osoba oprávněná k podpisu</t>
  </si>
  <si>
    <t xml:space="preserve">Přijetí služby s místem plnění podle § 9 odst. 1 od osoby registrované k dani v jiném členském státě </t>
  </si>
  <si>
    <t>Dovoz zboží ( § 23 odst. 3 - 5 )</t>
  </si>
  <si>
    <t>Režim přenesení daňové povinnosti ( § 92a ) - odběratel zboží nebo příjemce služeb</t>
  </si>
  <si>
    <t>Dovoz zboží osvobozený podle § 71 g</t>
  </si>
  <si>
    <t>Oprava výše daně u pohledávek za dlužníky v insolvenčním řízení ( § 44 )</t>
  </si>
  <si>
    <t>Věřitel</t>
  </si>
  <si>
    <t>Dlužník</t>
  </si>
  <si>
    <t>Ze zdanitelných plnění vykázaných na řádcích 3 až 13</t>
  </si>
  <si>
    <t xml:space="preserve">Ostatní uskutečněná plnění s nárokem na odpočet daně ( např. § 24a, § 67, § 68, § 69, § 70, § 89, § 90, § 92 )  </t>
  </si>
  <si>
    <t>Korekce odpočtů daně podle § 75 odst. 4, § 77 a § 79</t>
  </si>
  <si>
    <t>Odpočet daně celkem ( 40 + 41 + 42+ 43 + 44 + 45  )</t>
  </si>
  <si>
    <t>Hodnota plnění nezapočítávaných do výpočtu koeficientu ( § 76 odst. 4 )</t>
  </si>
  <si>
    <t>Část odpočtu v krácené výši</t>
  </si>
  <si>
    <t>Koeficient (%)</t>
  </si>
  <si>
    <r>
      <t xml:space="preserve">Úprava odpočtu daně ( § 78 až § 78c ) </t>
    </r>
    <r>
      <rPr>
        <sz val="7"/>
        <rFont val="Arial CE"/>
        <family val="0"/>
      </rPr>
      <t>+ úprava odpočtu podle §78 a vyrovnání podle § 79 zákona platného do konce roku 2010</t>
    </r>
  </si>
  <si>
    <t>Daň na výstupu ( 1 + 2 + 3 + 4 + 5 + 6 + 7 + 8 + 9 + 10 + 11 + 12 +13 - 61 ) + daň podle § 108 odst. 1 písm. k)</t>
  </si>
  <si>
    <t>Odpočet daně ( 46 V plné výši + 52 Odpočet + 53 Změna odpočtu + 60 )</t>
  </si>
  <si>
    <t>Vlastní daňová povinnost ( 62 - 63 )</t>
  </si>
  <si>
    <t>Nadměrný odpočet ( 63 - 62 )</t>
  </si>
  <si>
    <t>Rozdíl proti poslední známé daňové povinnosti při podání dodatečného daňového přiznání ( 62 - 63 )</t>
  </si>
  <si>
    <t xml:space="preserve">Hodnota pořízeného majetku vymezeného v § 4 odst. 3 písm. d) a e) </t>
  </si>
  <si>
    <t>omezená verze</t>
  </si>
  <si>
    <t>Pokud dojde k překročených nastavených mezí, v některých polích se objeví text LIMIT, následkem čehož přestane formulář pracovat korektně.</t>
  </si>
  <si>
    <t>Tato verze je použitelná jen pro plátce DPH,u nichž součet plnění, za něž je potřeba přiznat daň, a součet osvobozených uskutečněných plnění nepřesáhne v tomto daňové přiznání 400.000,- Kč.</t>
  </si>
  <si>
    <t>Neomezenou verzi lze stáhnout za poplatek 99,- Kč na této adrese</t>
  </si>
  <si>
    <t>Tento formulář obsahuje omezené verzi přiznání k dani z přidané hodnoty.Tato verze je použitelná jen pro plátce DPH,u nichž součet plnění, za něž je potřeba přiznat daň, a součet osvobozených uskutečněných plnění nepřesáhne v tomto daňové přiznání 400.000,- Kč.</t>
  </si>
  <si>
    <t>Poskytnutí služeb s místem plnění v jiném členském státě vymezených v § 102 odst. 1 písm. d</t>
  </si>
  <si>
    <t>f) e-mail</t>
  </si>
  <si>
    <t>PROHLAŠUJI, ŽE VŠECHNY MNOU UVEDENÉ ÚDAJE V ODDÍLECH A, B, C TOHOTO PŘIZNÁNÍ JSOU PRAVDIVÉ A ÚPLNÉ A STVRZUJI JE       SVÝM PODPISEM</t>
  </si>
  <si>
    <t>Režim přenesení daňové povinnosti ( § 92a ) - dodavatel zboží nebo poskytovatel služeb</t>
  </si>
  <si>
    <t>II. Ostatní plnění a plnění s místem plnění mimo tuzemsko s nárokem na odpočet daně</t>
  </si>
  <si>
    <t>Vypořádací koeficient (%)</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</si>
</sst>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 numFmtId="165" formatCode="0.0000"/>
    <numFmt numFmtId="166" formatCode="0.000000"/>
    <numFmt numFmtId="167" formatCode="#,##0.0000"/>
    <numFmt numFmtId="168" formatCode="&quot;Yes&quot;;&quot;Yes&quot;;&quot;No&quot;"/>
    <numFmt numFmtId="169" formatCode="&quot;True&quot;;&quot;True&quot;;&quot;False&quot;"/>
    <numFmt numFmtId="170" formatCode="&quot;On&quot;;&quot;On&quot;;&quot;Off&quot;"/>
    <numFmt numFmtId="171" formatCode="#,##0.0"/>
  </numFmts>
  <fonts count="38">
    <font>
      <sz val="10"/>
      <name val="Arial CE"/>
      <family val="0"/>
    </font>
    <font>
      <b/>
      <sz val="10"/>
      <name val="Arial CE"/>
      <family val="2"/>
    </font>
    <font>
      <u val="single"/>
      <sz val="10"/>
      <color indexed="12"/>
      <name val="Arial CE"/>
      <family val="0"/>
    </font>
    <font>
      <u val="single"/>
      <sz val="10"/>
      <color indexed="36"/>
      <name val="Arial CE"/>
      <family val="0"/>
    </font>
    <font>
      <b/>
      <sz val="9"/>
      <name val="Arial CE"/>
      <family val="2"/>
    </font>
    <font>
      <sz val="8"/>
      <name val="Arial CE"/>
      <family val="2"/>
    </font>
    <font>
      <b/>
      <sz val="20"/>
      <name val="Arial CE"/>
      <family val="2"/>
    </font>
    <font>
      <sz val="12"/>
      <name val="Arial CE"/>
      <family val="2"/>
    </font>
    <font>
      <i/>
      <sz val="8"/>
      <name val="Arial CE"/>
      <family val="2"/>
    </font>
    <font>
      <sz val="10"/>
      <name val="Arial"/>
      <family val="0"/>
    </font>
    <font>
      <b/>
      <sz val="12"/>
      <name val="Arial CE"/>
      <family val="2"/>
    </font>
    <font>
      <b/>
      <sz val="8"/>
      <name val="Arial CE"/>
      <family val="2"/>
    </font>
    <font>
      <b/>
      <u val="single"/>
      <sz val="12"/>
      <name val="Arial CE"/>
      <family val="2"/>
    </font>
    <font>
      <b/>
      <sz val="24"/>
      <name val="Arial CE"/>
      <family val="0"/>
    </font>
    <font>
      <b/>
      <sz val="14"/>
      <name val="Arial CE"/>
      <family val="0"/>
    </font>
    <font>
      <b/>
      <u val="single"/>
      <sz val="14"/>
      <name val="Arial CE"/>
      <family val="0"/>
    </font>
    <font>
      <sz val="14"/>
      <name val="Arial"/>
      <family val="0"/>
    </font>
    <font>
      <sz val="14"/>
      <name val="Arial CE"/>
      <family val="0"/>
    </font>
    <font>
      <i/>
      <sz val="10"/>
      <name val="Arial CE"/>
      <family val="0"/>
    </font>
    <font>
      <sz val="7"/>
      <name val="Arial CE"/>
      <family val="0"/>
    </font>
    <font>
      <b/>
      <sz val="7"/>
      <name val="Arial CE"/>
      <family val="0"/>
    </font>
    <font>
      <b/>
      <sz val="18"/>
      <name val="Arial"/>
      <family val="2"/>
    </font>
    <font>
      <b/>
      <i/>
      <sz val="10"/>
      <name val="Arial"/>
      <family val="2"/>
    </font>
    <font>
      <b/>
      <sz val="11"/>
      <name val="Arial CE"/>
      <family val="0"/>
    </font>
    <font>
      <b/>
      <sz val="14"/>
      <name val="Arial"/>
      <family val="2"/>
    </font>
    <font>
      <b/>
      <sz val="12"/>
      <name val="Arial"/>
      <family val="2"/>
    </font>
    <font>
      <sz val="12"/>
      <name val="Arial"/>
      <family val="2"/>
    </font>
    <font>
      <b/>
      <sz val="10"/>
      <name val="Arial"/>
      <family val="2"/>
    </font>
    <font>
      <b/>
      <u val="single"/>
      <sz val="10"/>
      <name val="Arial"/>
      <family val="2"/>
    </font>
    <font>
      <i/>
      <u val="single"/>
      <sz val="10"/>
      <name val="Arial"/>
      <family val="2"/>
    </font>
    <font>
      <b/>
      <i/>
      <u val="single"/>
      <sz val="8"/>
      <name val="Arial"/>
      <family val="2"/>
    </font>
    <font>
      <i/>
      <sz val="8"/>
      <name val="Arial"/>
      <family val="2"/>
    </font>
    <font>
      <b/>
      <sz val="8"/>
      <name val="Tahoma"/>
      <family val="0"/>
    </font>
    <font>
      <sz val="8"/>
      <name val="Tahoma"/>
      <family val="0"/>
    </font>
    <font>
      <sz val="9"/>
      <name val="Arial CE"/>
      <family val="0"/>
    </font>
    <font>
      <b/>
      <sz val="8"/>
      <name val="Arial"/>
      <family val="2"/>
    </font>
    <font>
      <sz val="8"/>
      <name val="Arial"/>
      <family val="2"/>
    </font>
    <font>
      <b/>
      <sz val="6"/>
      <name val="Arial CE"/>
      <family val="0"/>
    </font>
  </fonts>
  <fills count="13">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6"/>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71">
    <border>
      <left/>
      <right/>
      <top/>
      <bottom/>
      <diagonal/>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thin"/>
      <top style="thin"/>
      <bottom>
        <color indexed="63"/>
      </bottom>
    </border>
    <border>
      <left>
        <color indexed="63"/>
      </left>
      <right style="medium"/>
      <top style="medium"/>
      <bottom style="medium"/>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color indexed="63"/>
      </left>
      <right style="medium"/>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style="medium"/>
      <top style="thin"/>
      <bottom>
        <color indexed="63"/>
      </bottom>
    </border>
    <border>
      <left style="thin"/>
      <right style="thin"/>
      <top style="medium"/>
      <bottom style="mediu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dotted"/>
      <top style="dotted"/>
      <bottom>
        <color indexed="63"/>
      </bottom>
    </border>
    <border>
      <left>
        <color indexed="63"/>
      </left>
      <right style="dotted"/>
      <top style="dotted"/>
      <bottom style="dotted"/>
    </border>
    <border>
      <left style="dotted"/>
      <right>
        <color indexed="63"/>
      </right>
      <top style="dotted"/>
      <bottom style="dotted"/>
    </border>
    <border>
      <left>
        <color indexed="63"/>
      </left>
      <right style="thin"/>
      <top style="thin"/>
      <bottom style="thin"/>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medium"/>
    </border>
    <border>
      <left style="thin"/>
      <right>
        <color indexed="63"/>
      </right>
      <top style="medium"/>
      <bottom style="medium"/>
    </border>
    <border>
      <left style="medium"/>
      <right style="thin"/>
      <top style="thin"/>
      <bottom>
        <color indexed="63"/>
      </bottom>
    </border>
    <border>
      <left style="medium"/>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cellStyleXfs>
  <cellXfs count="441">
    <xf numFmtId="0" fontId="0" fillId="0" borderId="0" xfId="0" applyAlignment="1">
      <alignment/>
    </xf>
    <xf numFmtId="0" fontId="0" fillId="0" borderId="0" xfId="0" applyAlignment="1">
      <alignment horizontal="center"/>
    </xf>
    <xf numFmtId="0" fontId="0" fillId="2" borderId="0" xfId="0" applyFill="1" applyAlignment="1">
      <alignment/>
    </xf>
    <xf numFmtId="0" fontId="0" fillId="2" borderId="0" xfId="0" applyFill="1" applyAlignment="1">
      <alignment horizontal="center"/>
    </xf>
    <xf numFmtId="0" fontId="0" fillId="2" borderId="0" xfId="0" applyFill="1" applyBorder="1" applyAlignment="1">
      <alignment/>
    </xf>
    <xf numFmtId="0" fontId="5" fillId="2" borderId="0" xfId="0" applyFont="1" applyFill="1" applyAlignment="1">
      <alignment/>
    </xf>
    <xf numFmtId="0" fontId="0" fillId="3" borderId="0" xfId="0" applyFill="1" applyAlignment="1">
      <alignment horizontal="center"/>
    </xf>
    <xf numFmtId="0" fontId="0" fillId="3" borderId="0" xfId="0" applyFill="1" applyAlignment="1">
      <alignment/>
    </xf>
    <xf numFmtId="0" fontId="1" fillId="3" borderId="0" xfId="0" applyFont="1" applyFill="1" applyAlignment="1">
      <alignment horizontal="center"/>
    </xf>
    <xf numFmtId="0" fontId="5" fillId="3" borderId="0" xfId="0" applyFont="1" applyFill="1" applyBorder="1" applyAlignment="1" applyProtection="1">
      <alignment/>
      <protection/>
    </xf>
    <xf numFmtId="0" fontId="0" fillId="2" borderId="0" xfId="0" applyFill="1" applyAlignment="1" applyProtection="1">
      <alignment horizontal="center"/>
      <protection/>
    </xf>
    <xf numFmtId="0" fontId="0" fillId="2" borderId="0" xfId="0" applyFill="1" applyAlignment="1" applyProtection="1">
      <alignment/>
      <protection/>
    </xf>
    <xf numFmtId="0" fontId="0" fillId="2" borderId="0" xfId="0" applyFill="1" applyAlignment="1" applyProtection="1">
      <alignment horizontal="left"/>
      <protection/>
    </xf>
    <xf numFmtId="0" fontId="5" fillId="3" borderId="0" xfId="0" applyFont="1" applyFill="1" applyAlignment="1">
      <alignment horizontal="right"/>
    </xf>
    <xf numFmtId="0" fontId="0" fillId="2" borderId="0" xfId="0" applyFill="1" applyAlignment="1" applyProtection="1">
      <alignment/>
      <protection locked="0"/>
    </xf>
    <xf numFmtId="0" fontId="0" fillId="0" borderId="0" xfId="0"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0" borderId="0" xfId="0" applyAlignment="1">
      <alignment horizontal="center" vertical="center"/>
    </xf>
    <xf numFmtId="0" fontId="0" fillId="3" borderId="0" xfId="0" applyFill="1" applyAlignment="1">
      <alignment/>
    </xf>
    <xf numFmtId="0" fontId="0" fillId="3" borderId="0" xfId="0" applyFill="1" applyBorder="1" applyAlignment="1" applyProtection="1">
      <alignment/>
      <protection/>
    </xf>
    <xf numFmtId="3" fontId="5" fillId="3" borderId="1" xfId="0" applyNumberFormat="1" applyFont="1" applyFill="1" applyBorder="1" applyAlignment="1" applyProtection="1">
      <alignment horizontal="center" vertical="center"/>
      <protection/>
    </xf>
    <xf numFmtId="0" fontId="5" fillId="2" borderId="0" xfId="0" applyFont="1" applyFill="1" applyAlignment="1">
      <alignment horizontal="center" vertical="center"/>
    </xf>
    <xf numFmtId="0" fontId="5" fillId="0" borderId="0" xfId="0" applyFont="1" applyAlignment="1">
      <alignment horizontal="center" vertical="center"/>
    </xf>
    <xf numFmtId="3" fontId="5" fillId="3" borderId="2" xfId="0" applyNumberFormat="1" applyFont="1" applyFill="1" applyBorder="1" applyAlignment="1">
      <alignment horizontal="center" vertical="center"/>
    </xf>
    <xf numFmtId="3" fontId="5" fillId="4" borderId="3" xfId="0" applyNumberFormat="1" applyFont="1" applyFill="1" applyBorder="1" applyAlignment="1">
      <alignment horizontal="center" vertical="center"/>
    </xf>
    <xf numFmtId="3" fontId="5" fillId="3" borderId="3" xfId="0"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3" fontId="4" fillId="3" borderId="5" xfId="0" applyNumberFormat="1" applyFont="1" applyFill="1" applyBorder="1" applyAlignment="1" applyProtection="1">
      <alignment horizontal="center" vertical="center" wrapText="1"/>
      <protection/>
    </xf>
    <xf numFmtId="3" fontId="5" fillId="4" borderId="1" xfId="0" applyNumberFormat="1" applyFont="1" applyFill="1" applyBorder="1" applyAlignment="1" applyProtection="1">
      <alignment horizontal="center" vertical="center"/>
      <protection/>
    </xf>
    <xf numFmtId="3" fontId="5" fillId="4" borderId="1" xfId="0" applyNumberFormat="1" applyFont="1" applyFill="1" applyBorder="1" applyAlignment="1" applyProtection="1">
      <alignment horizontal="center" vertical="center"/>
      <protection locked="0"/>
    </xf>
    <xf numFmtId="3" fontId="5" fillId="3" borderId="1" xfId="0" applyNumberFormat="1" applyFont="1" applyFill="1" applyBorder="1" applyAlignment="1" applyProtection="1">
      <alignment horizontal="center" vertical="center"/>
      <protection locked="0"/>
    </xf>
    <xf numFmtId="3" fontId="5" fillId="4" borderId="6" xfId="0" applyNumberFormat="1" applyFont="1" applyFill="1" applyBorder="1" applyAlignment="1">
      <alignment horizontal="center" vertical="center" wrapText="1"/>
    </xf>
    <xf numFmtId="3" fontId="5" fillId="4" borderId="6" xfId="0" applyNumberFormat="1" applyFont="1" applyFill="1" applyBorder="1" applyAlignment="1">
      <alignment horizontal="center" vertical="center" wrapText="1"/>
    </xf>
    <xf numFmtId="3" fontId="5" fillId="3" borderId="6" xfId="0" applyNumberFormat="1" applyFont="1" applyFill="1" applyBorder="1" applyAlignment="1">
      <alignment horizontal="center" vertical="center" wrapText="1"/>
    </xf>
    <xf numFmtId="3" fontId="5" fillId="3" borderId="7" xfId="0" applyNumberFormat="1" applyFont="1" applyFill="1" applyBorder="1" applyAlignment="1">
      <alignment horizontal="center" vertical="center" wrapText="1"/>
    </xf>
    <xf numFmtId="3" fontId="5" fillId="3" borderId="6" xfId="0" applyNumberFormat="1" applyFont="1" applyFill="1" applyBorder="1" applyAlignment="1">
      <alignment horizontal="center" vertical="center" wrapText="1"/>
    </xf>
    <xf numFmtId="0" fontId="5" fillId="3" borderId="3" xfId="0" applyFont="1" applyFill="1" applyBorder="1" applyAlignment="1" applyProtection="1">
      <alignment horizontal="center" vertical="center"/>
      <protection/>
    </xf>
    <xf numFmtId="0" fontId="5" fillId="3" borderId="2" xfId="0" applyFont="1" applyFill="1" applyBorder="1" applyAlignment="1" applyProtection="1">
      <alignment horizontal="center" vertical="center"/>
      <protection/>
    </xf>
    <xf numFmtId="0" fontId="5" fillId="3" borderId="8" xfId="0" applyFont="1" applyFill="1" applyBorder="1" applyAlignment="1" applyProtection="1">
      <alignment horizontal="center" vertical="center"/>
      <protection/>
    </xf>
    <xf numFmtId="3" fontId="0" fillId="0" borderId="9" xfId="0" applyNumberFormat="1" applyBorder="1" applyAlignment="1" applyProtection="1">
      <alignment horizontal="right" vertical="center" indent="1"/>
      <protection locked="0"/>
    </xf>
    <xf numFmtId="3" fontId="0" fillId="0" borderId="10" xfId="0" applyNumberFormat="1" applyBorder="1" applyAlignment="1" applyProtection="1">
      <alignment horizontal="right" vertical="center" indent="1"/>
      <protection locked="0"/>
    </xf>
    <xf numFmtId="0" fontId="5" fillId="4" borderId="3" xfId="0" applyFont="1" applyFill="1" applyBorder="1" applyAlignment="1" applyProtection="1">
      <alignment horizontal="center" vertical="center"/>
      <protection/>
    </xf>
    <xf numFmtId="4" fontId="0" fillId="3" borderId="3" xfId="0" applyNumberFormat="1" applyFill="1" applyBorder="1" applyAlignment="1" applyProtection="1">
      <alignment horizontal="right" vertical="center"/>
      <protection/>
    </xf>
    <xf numFmtId="4" fontId="0" fillId="3" borderId="8" xfId="0" applyNumberFormat="1" applyFill="1" applyBorder="1" applyAlignment="1" applyProtection="1">
      <alignment horizontal="right" vertical="center"/>
      <protection/>
    </xf>
    <xf numFmtId="0" fontId="1" fillId="3" borderId="11" xfId="0" applyFont="1" applyFill="1" applyBorder="1" applyAlignment="1" applyProtection="1">
      <alignment horizontal="center" vertical="center" wrapText="1"/>
      <protection/>
    </xf>
    <xf numFmtId="0" fontId="1" fillId="3" borderId="2" xfId="0" applyFont="1" applyFill="1" applyBorder="1" applyAlignment="1" applyProtection="1">
      <alignment horizontal="center" vertical="center" wrapText="1"/>
      <protection/>
    </xf>
    <xf numFmtId="0" fontId="1" fillId="3" borderId="2" xfId="0" applyFont="1" applyFill="1" applyBorder="1" applyAlignment="1" applyProtection="1">
      <alignment horizontal="center" vertical="center"/>
      <protection/>
    </xf>
    <xf numFmtId="0" fontId="1" fillId="5" borderId="12" xfId="0" applyFont="1" applyFill="1" applyBorder="1" applyAlignment="1" applyProtection="1">
      <alignment horizontal="center" vertical="center" wrapText="1"/>
      <protection/>
    </xf>
    <xf numFmtId="0" fontId="1" fillId="5" borderId="10" xfId="0" applyFont="1" applyFill="1" applyBorder="1" applyAlignment="1" applyProtection="1">
      <alignment horizontal="center" vertical="center"/>
      <protection/>
    </xf>
    <xf numFmtId="0" fontId="1" fillId="5" borderId="13" xfId="0" applyFont="1" applyFill="1" applyBorder="1" applyAlignment="1" applyProtection="1">
      <alignment horizontal="center" vertical="center"/>
      <protection/>
    </xf>
    <xf numFmtId="0" fontId="1" fillId="3" borderId="14" xfId="0" applyFont="1" applyFill="1" applyBorder="1" applyAlignment="1" applyProtection="1">
      <alignment horizontal="center" vertical="center"/>
      <protection/>
    </xf>
    <xf numFmtId="0" fontId="1" fillId="3" borderId="15" xfId="0" applyFont="1" applyFill="1" applyBorder="1" applyAlignment="1" applyProtection="1">
      <alignment horizontal="center" vertical="center"/>
      <protection/>
    </xf>
    <xf numFmtId="9" fontId="0" fillId="3" borderId="3" xfId="0" applyNumberFormat="1" applyFill="1" applyBorder="1" applyAlignment="1" applyProtection="1">
      <alignment horizontal="center" vertical="center"/>
      <protection/>
    </xf>
    <xf numFmtId="9" fontId="0" fillId="3" borderId="8" xfId="0" applyNumberFormat="1" applyFill="1" applyBorder="1" applyAlignment="1" applyProtection="1">
      <alignment horizontal="center" vertical="center"/>
      <protection/>
    </xf>
    <xf numFmtId="0" fontId="0" fillId="3" borderId="0" xfId="0" applyFill="1" applyBorder="1" applyAlignment="1">
      <alignment/>
    </xf>
    <xf numFmtId="0" fontId="22" fillId="2" borderId="0" xfId="0" applyFont="1" applyFill="1" applyAlignment="1">
      <alignment/>
    </xf>
    <xf numFmtId="0" fontId="0" fillId="2" borderId="0" xfId="0" applyFill="1" applyAlignment="1">
      <alignment vertical="top" wrapText="1"/>
    </xf>
    <xf numFmtId="0" fontId="22" fillId="2" borderId="0" xfId="0" applyFont="1" applyFill="1" applyAlignment="1">
      <alignment/>
    </xf>
    <xf numFmtId="0" fontId="24" fillId="6" borderId="0" xfId="0" applyFont="1" applyFill="1" applyAlignment="1">
      <alignment horizontal="center" vertical="center"/>
    </xf>
    <xf numFmtId="0" fontId="0" fillId="7" borderId="0" xfId="0" applyFill="1" applyAlignment="1">
      <alignment vertical="center"/>
    </xf>
    <xf numFmtId="0" fontId="25" fillId="2" borderId="0" xfId="0" applyFont="1" applyFill="1" applyAlignment="1">
      <alignment horizontal="right" vertical="center"/>
    </xf>
    <xf numFmtId="0" fontId="26" fillId="2" borderId="0" xfId="0" applyFont="1" applyFill="1" applyAlignment="1">
      <alignment vertical="center"/>
    </xf>
    <xf numFmtId="0" fontId="0" fillId="2" borderId="0" xfId="0" applyFill="1" applyAlignment="1">
      <alignment/>
    </xf>
    <xf numFmtId="0" fontId="27" fillId="6" borderId="0" xfId="0" applyFont="1" applyFill="1" applyAlignment="1">
      <alignment horizontal="center" vertical="center"/>
    </xf>
    <xf numFmtId="0" fontId="28" fillId="6" borderId="0" xfId="0" applyFont="1" applyFill="1" applyAlignment="1">
      <alignment horizontal="center" vertical="center"/>
    </xf>
    <xf numFmtId="0" fontId="0" fillId="6" borderId="0" xfId="0" applyFill="1" applyAlignment="1">
      <alignment vertical="center"/>
    </xf>
    <xf numFmtId="0" fontId="0" fillId="6" borderId="0" xfId="0" applyFill="1" applyAlignment="1">
      <alignment horizontal="right" vertical="center"/>
    </xf>
    <xf numFmtId="0" fontId="0" fillId="8" borderId="16" xfId="0" applyFill="1" applyBorder="1" applyAlignment="1" applyProtection="1">
      <alignment vertical="center"/>
      <protection locked="0"/>
    </xf>
    <xf numFmtId="0" fontId="0" fillId="6" borderId="17" xfId="0" applyFill="1" applyBorder="1" applyAlignment="1" applyProtection="1">
      <alignment vertical="center"/>
      <protection locked="0"/>
    </xf>
    <xf numFmtId="0" fontId="0" fillId="8" borderId="18" xfId="0" applyFill="1" applyBorder="1" applyAlignment="1" applyProtection="1">
      <alignment vertical="center"/>
      <protection locked="0"/>
    </xf>
    <xf numFmtId="0" fontId="0" fillId="6" borderId="0" xfId="0" applyFill="1" applyBorder="1" applyAlignment="1" applyProtection="1">
      <alignment vertical="center"/>
      <protection locked="0"/>
    </xf>
    <xf numFmtId="0" fontId="0" fillId="9" borderId="19" xfId="0" applyFill="1" applyBorder="1" applyAlignment="1" applyProtection="1">
      <alignment vertical="center"/>
      <protection locked="0"/>
    </xf>
    <xf numFmtId="14" fontId="0" fillId="8" borderId="18" xfId="0" applyNumberFormat="1" applyFill="1" applyBorder="1" applyAlignment="1" applyProtection="1">
      <alignment horizontal="left" vertical="center"/>
      <protection locked="0"/>
    </xf>
    <xf numFmtId="49" fontId="0" fillId="8" borderId="18" xfId="0" applyNumberFormat="1" applyFill="1" applyBorder="1" applyAlignment="1" applyProtection="1">
      <alignment horizontal="left" vertical="center"/>
      <protection locked="0"/>
    </xf>
    <xf numFmtId="49" fontId="0" fillId="9" borderId="19" xfId="0" applyNumberFormat="1" applyFill="1" applyBorder="1" applyAlignment="1" applyProtection="1">
      <alignment vertical="center"/>
      <protection locked="0"/>
    </xf>
    <xf numFmtId="0" fontId="0" fillId="10" borderId="18" xfId="0" applyFill="1" applyBorder="1" applyAlignment="1" applyProtection="1">
      <alignment vertical="center"/>
      <protection locked="0"/>
    </xf>
    <xf numFmtId="0" fontId="29" fillId="6" borderId="0" xfId="0" applyFont="1" applyFill="1" applyBorder="1" applyAlignment="1" applyProtection="1">
      <alignment vertical="center"/>
      <protection locked="0"/>
    </xf>
    <xf numFmtId="0" fontId="0" fillId="10" borderId="19" xfId="0" applyFill="1" applyBorder="1" applyAlignment="1" applyProtection="1">
      <alignment vertical="center"/>
      <protection locked="0"/>
    </xf>
    <xf numFmtId="0" fontId="29" fillId="6" borderId="0" xfId="0" applyFont="1" applyFill="1" applyAlignment="1">
      <alignment vertical="center"/>
    </xf>
    <xf numFmtId="0" fontId="31" fillId="6" borderId="0" xfId="0" applyFont="1" applyFill="1" applyAlignment="1">
      <alignment horizontal="center" vertical="center"/>
    </xf>
    <xf numFmtId="0" fontId="29" fillId="6" borderId="0" xfId="0" applyFont="1" applyFill="1" applyAlignment="1">
      <alignment horizontal="right" vertical="center"/>
    </xf>
    <xf numFmtId="49" fontId="0" fillId="10" borderId="18" xfId="0" applyNumberFormat="1" applyFill="1" applyBorder="1" applyAlignment="1" applyProtection="1">
      <alignment horizontal="left" vertical="center"/>
      <protection locked="0"/>
    </xf>
    <xf numFmtId="3" fontId="0" fillId="10" borderId="19" xfId="0" applyNumberFormat="1" applyFill="1" applyBorder="1" applyAlignment="1" applyProtection="1">
      <alignment horizontal="left" vertical="center"/>
      <protection locked="0"/>
    </xf>
    <xf numFmtId="3" fontId="0" fillId="10" borderId="18" xfId="0" applyNumberFormat="1" applyFill="1" applyBorder="1" applyAlignment="1" applyProtection="1">
      <alignment horizontal="left" vertical="center"/>
      <protection locked="0"/>
    </xf>
    <xf numFmtId="0" fontId="0" fillId="10" borderId="19" xfId="0" applyFill="1" applyBorder="1" applyAlignment="1" applyProtection="1">
      <alignment horizontal="left" vertical="center"/>
      <protection locked="0"/>
    </xf>
    <xf numFmtId="0" fontId="2" fillId="10" borderId="18" xfId="17" applyFill="1" applyBorder="1" applyAlignment="1" applyProtection="1">
      <alignment vertical="center"/>
      <protection locked="0"/>
    </xf>
    <xf numFmtId="49" fontId="0" fillId="10" borderId="19" xfId="0" applyNumberFormat="1" applyFill="1" applyBorder="1" applyAlignment="1" applyProtection="1">
      <alignment horizontal="left" vertical="center"/>
      <protection locked="0"/>
    </xf>
    <xf numFmtId="0" fontId="2" fillId="10" borderId="19" xfId="17" applyFill="1" applyBorder="1" applyAlignment="1" applyProtection="1">
      <alignment vertical="center"/>
      <protection locked="0"/>
    </xf>
    <xf numFmtId="0" fontId="0" fillId="10" borderId="20" xfId="0" applyFill="1" applyBorder="1" applyAlignment="1" applyProtection="1">
      <alignment vertical="center"/>
      <protection locked="0"/>
    </xf>
    <xf numFmtId="0" fontId="0" fillId="6" borderId="21" xfId="0" applyFill="1" applyBorder="1" applyAlignment="1" applyProtection="1">
      <alignment vertical="center"/>
      <protection locked="0"/>
    </xf>
    <xf numFmtId="0" fontId="0" fillId="10" borderId="22" xfId="0" applyFill="1" applyBorder="1" applyAlignment="1" applyProtection="1">
      <alignment vertical="center"/>
      <protection locked="0"/>
    </xf>
    <xf numFmtId="0" fontId="31" fillId="9" borderId="0" xfId="0" applyFont="1" applyFill="1" applyAlignment="1">
      <alignment vertical="center"/>
    </xf>
    <xf numFmtId="0" fontId="31" fillId="9" borderId="0" xfId="0" applyFont="1" applyFill="1" applyAlignment="1">
      <alignment horizontal="right" vertical="center"/>
    </xf>
    <xf numFmtId="0" fontId="31" fillId="8" borderId="0" xfId="0" applyFont="1" applyFill="1" applyAlignment="1">
      <alignment vertical="center"/>
    </xf>
    <xf numFmtId="0" fontId="31" fillId="8" borderId="0" xfId="0" applyFont="1" applyFill="1" applyAlignment="1">
      <alignment horizontal="right" vertical="center"/>
    </xf>
    <xf numFmtId="0" fontId="31" fillId="6" borderId="0" xfId="0" applyFont="1" applyFill="1" applyAlignment="1">
      <alignment vertical="center"/>
    </xf>
    <xf numFmtId="0" fontId="31" fillId="10" borderId="0" xfId="0" applyFont="1" applyFill="1" applyAlignment="1">
      <alignment vertical="center"/>
    </xf>
    <xf numFmtId="0" fontId="31" fillId="10" borderId="0" xfId="0" applyFont="1" applyFill="1" applyAlignment="1">
      <alignment horizontal="right" vertical="center"/>
    </xf>
    <xf numFmtId="0" fontId="0" fillId="6" borderId="0" xfId="0" applyFill="1" applyAlignment="1">
      <alignment/>
    </xf>
    <xf numFmtId="0" fontId="0" fillId="7" borderId="0" xfId="0" applyFill="1" applyAlignment="1">
      <alignment/>
    </xf>
    <xf numFmtId="0" fontId="29" fillId="7" borderId="0" xfId="0" applyFont="1" applyFill="1" applyAlignment="1">
      <alignment/>
    </xf>
    <xf numFmtId="0" fontId="4" fillId="3" borderId="0"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26" fillId="2" borderId="0" xfId="0" applyFont="1" applyFill="1" applyAlignment="1" applyProtection="1">
      <alignment vertical="center"/>
      <protection locked="0"/>
    </xf>
    <xf numFmtId="0" fontId="5" fillId="3" borderId="0" xfId="0" applyFont="1" applyFill="1" applyBorder="1" applyAlignment="1" applyProtection="1">
      <alignment horizontal="left"/>
      <protection/>
    </xf>
    <xf numFmtId="0" fontId="0" fillId="3" borderId="0" xfId="0" applyFill="1" applyBorder="1" applyAlignment="1" applyProtection="1">
      <alignment horizontal="left"/>
      <protection/>
    </xf>
    <xf numFmtId="0" fontId="5" fillId="2" borderId="3" xfId="0" applyFont="1" applyFill="1" applyBorder="1" applyAlignment="1">
      <alignment horizontal="center"/>
    </xf>
    <xf numFmtId="0" fontId="1" fillId="2" borderId="3" xfId="0" applyFont="1" applyFill="1" applyBorder="1" applyAlignment="1" applyProtection="1">
      <alignment horizontal="center"/>
      <protection locked="0"/>
    </xf>
    <xf numFmtId="0" fontId="0" fillId="2" borderId="3" xfId="0" applyFill="1" applyBorder="1" applyAlignment="1" applyProtection="1">
      <alignment horizontal="center"/>
      <protection locked="0"/>
    </xf>
    <xf numFmtId="0" fontId="1" fillId="2" borderId="3" xfId="0" applyFont="1" applyFill="1" applyBorder="1" applyAlignment="1" applyProtection="1">
      <alignment horizontal="center" vertical="center"/>
      <protection locked="0"/>
    </xf>
    <xf numFmtId="0" fontId="0" fillId="3" borderId="0" xfId="0" applyFont="1" applyFill="1" applyBorder="1" applyAlignment="1" applyProtection="1">
      <alignment horizontal="left"/>
      <protection/>
    </xf>
    <xf numFmtId="0" fontId="5" fillId="3" borderId="0" xfId="0" applyFont="1" applyFill="1" applyBorder="1" applyAlignment="1">
      <alignment/>
    </xf>
    <xf numFmtId="0" fontId="5" fillId="3" borderId="4" xfId="0" applyFont="1" applyFill="1" applyBorder="1" applyAlignment="1" applyProtection="1">
      <alignment horizontal="center" vertical="center"/>
      <protection/>
    </xf>
    <xf numFmtId="3" fontId="5" fillId="4" borderId="27" xfId="0" applyNumberFormat="1" applyFont="1" applyFill="1" applyBorder="1" applyAlignment="1" applyProtection="1">
      <alignment horizontal="center" vertical="center"/>
      <protection/>
    </xf>
    <xf numFmtId="3" fontId="0" fillId="0" borderId="28" xfId="0" applyNumberFormat="1" applyBorder="1" applyAlignment="1" applyProtection="1">
      <alignment horizontal="right" vertical="center" indent="1"/>
      <protection/>
    </xf>
    <xf numFmtId="3" fontId="5" fillId="4" borderId="29" xfId="0" applyNumberFormat="1" applyFont="1" applyFill="1" applyBorder="1" applyAlignment="1" applyProtection="1">
      <alignment horizontal="center" vertical="center"/>
      <protection/>
    </xf>
    <xf numFmtId="3" fontId="0" fillId="0" borderId="5" xfId="0" applyNumberFormat="1" applyBorder="1" applyAlignment="1" applyProtection="1">
      <alignment horizontal="right" vertical="center" indent="1"/>
      <protection locked="0"/>
    </xf>
    <xf numFmtId="0" fontId="0" fillId="2" borderId="10"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35" fillId="3" borderId="25" xfId="0" applyFont="1" applyFill="1" applyBorder="1" applyAlignment="1" applyProtection="1">
      <alignment vertical="center"/>
      <protection/>
    </xf>
    <xf numFmtId="9" fontId="0" fillId="2" borderId="30" xfId="0" applyNumberFormat="1" applyFill="1" applyBorder="1" applyAlignment="1" applyProtection="1">
      <alignment vertical="center"/>
      <protection locked="0"/>
    </xf>
    <xf numFmtId="0" fontId="0" fillId="10" borderId="18" xfId="0" applyFill="1" applyBorder="1" applyAlignment="1" applyProtection="1">
      <alignment vertical="top"/>
      <protection locked="0"/>
    </xf>
    <xf numFmtId="0" fontId="0" fillId="2" borderId="31" xfId="0" applyFont="1" applyFill="1" applyBorder="1" applyAlignment="1" applyProtection="1">
      <alignment horizontal="left"/>
      <protection locked="0"/>
    </xf>
    <xf numFmtId="0" fontId="0" fillId="2" borderId="32" xfId="0" applyFont="1" applyFill="1" applyBorder="1" applyAlignment="1" applyProtection="1">
      <alignment horizontal="left"/>
      <protection locked="0"/>
    </xf>
    <xf numFmtId="0" fontId="0" fillId="2" borderId="32" xfId="0" applyFont="1" applyFill="1" applyBorder="1" applyAlignment="1" applyProtection="1">
      <alignment/>
      <protection locked="0"/>
    </xf>
    <xf numFmtId="0" fontId="0" fillId="2" borderId="9" xfId="0" applyFont="1" applyFill="1" applyBorder="1" applyAlignment="1" applyProtection="1">
      <alignment/>
      <protection locked="0"/>
    </xf>
    <xf numFmtId="0" fontId="0" fillId="9" borderId="33" xfId="0" applyFill="1" applyBorder="1" applyAlignment="1" applyProtection="1">
      <alignment vertical="top"/>
      <protection locked="0"/>
    </xf>
    <xf numFmtId="0" fontId="0" fillId="9" borderId="19" xfId="0" applyFill="1" applyBorder="1" applyAlignment="1" applyProtection="1">
      <alignment vertical="top"/>
      <protection locked="0"/>
    </xf>
    <xf numFmtId="0" fontId="28" fillId="6" borderId="18" xfId="0" applyFont="1" applyFill="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0" fillId="11" borderId="0" xfId="0" applyFill="1" applyAlignment="1">
      <alignment/>
    </xf>
    <xf numFmtId="0" fontId="24" fillId="6" borderId="0" xfId="0" applyFont="1" applyFill="1" applyAlignment="1">
      <alignment horizontal="center" vertical="center"/>
    </xf>
    <xf numFmtId="0" fontId="0" fillId="0" borderId="34" xfId="0" applyBorder="1" applyAlignment="1">
      <alignment vertical="center"/>
    </xf>
    <xf numFmtId="0" fontId="31" fillId="6" borderId="0" xfId="0" applyFont="1" applyFill="1" applyAlignment="1">
      <alignment horizontal="center" vertical="center"/>
    </xf>
    <xf numFmtId="0" fontId="31" fillId="6" borderId="35" xfId="0" applyFont="1" applyFill="1" applyBorder="1" applyAlignment="1">
      <alignment vertical="center"/>
    </xf>
    <xf numFmtId="0" fontId="16" fillId="3" borderId="0" xfId="0" applyFont="1" applyFill="1" applyAlignment="1">
      <alignment horizontal="left" wrapText="1" shrinkToFit="1"/>
    </xf>
    <xf numFmtId="0" fontId="14" fillId="3" borderId="0" xfId="0" applyFont="1" applyFill="1" applyAlignment="1">
      <alignment horizontal="center" wrapText="1"/>
    </xf>
    <xf numFmtId="0" fontId="2" fillId="3" borderId="0" xfId="17" applyFill="1" applyAlignment="1">
      <alignment horizontal="center" wrapText="1"/>
    </xf>
    <xf numFmtId="0" fontId="23" fillId="3" borderId="0" xfId="0" applyFont="1" applyFill="1" applyAlignment="1">
      <alignment horizontal="center" wrapText="1"/>
    </xf>
    <xf numFmtId="0" fontId="17" fillId="3" borderId="0" xfId="0" applyFont="1" applyFill="1" applyAlignment="1">
      <alignment horizontal="left" wrapText="1"/>
    </xf>
    <xf numFmtId="0" fontId="14" fillId="3" borderId="0" xfId="0" applyFont="1" applyFill="1" applyAlignment="1">
      <alignment horizontal="center"/>
    </xf>
    <xf numFmtId="0" fontId="16" fillId="3" borderId="0" xfId="0" applyFont="1" applyFill="1" applyAlignment="1">
      <alignment horizontal="left" wrapText="1"/>
    </xf>
    <xf numFmtId="0" fontId="0" fillId="2" borderId="0" xfId="0" applyFill="1" applyAlignment="1">
      <alignment vertical="top" wrapText="1"/>
    </xf>
    <xf numFmtId="0" fontId="0" fillId="0" borderId="0" xfId="0" applyAlignment="1">
      <alignment vertical="top" wrapText="1"/>
    </xf>
    <xf numFmtId="0" fontId="0" fillId="0" borderId="0" xfId="0" applyAlignment="1">
      <alignment/>
    </xf>
    <xf numFmtId="0" fontId="13" fillId="3" borderId="0" xfId="0" applyFont="1" applyFill="1" applyAlignment="1">
      <alignment horizontal="center"/>
    </xf>
    <xf numFmtId="0" fontId="21" fillId="2" borderId="0" xfId="0" applyFont="1" applyFill="1" applyAlignment="1">
      <alignment vertical="center"/>
    </xf>
    <xf numFmtId="0" fontId="0" fillId="0" borderId="0" xfId="0" applyAlignment="1">
      <alignment wrapText="1"/>
    </xf>
    <xf numFmtId="0" fontId="14" fillId="3" borderId="0" xfId="0" applyFont="1" applyFill="1" applyAlignment="1">
      <alignment horizontal="left" wrapText="1"/>
    </xf>
    <xf numFmtId="0" fontId="15" fillId="3" borderId="0" xfId="0" applyFont="1" applyFill="1" applyAlignment="1">
      <alignment horizontal="left" wrapText="1"/>
    </xf>
    <xf numFmtId="0" fontId="30" fillId="6" borderId="0" xfId="0" applyFont="1" applyFill="1" applyAlignment="1">
      <alignment horizontal="center" vertical="center"/>
    </xf>
    <xf numFmtId="0" fontId="0" fillId="0" borderId="0" xfId="0" applyAlignment="1">
      <alignment horizontal="center" vertical="center"/>
    </xf>
    <xf numFmtId="0" fontId="36" fillId="3" borderId="0" xfId="0" applyFont="1" applyFill="1" applyBorder="1" applyAlignment="1" applyProtection="1">
      <alignment vertical="center"/>
      <protection/>
    </xf>
    <xf numFmtId="0" fontId="0" fillId="8" borderId="0" xfId="0" applyFill="1" applyBorder="1" applyAlignment="1" applyProtection="1">
      <alignment vertical="center"/>
      <protection/>
    </xf>
    <xf numFmtId="0" fontId="0" fillId="0" borderId="0" xfId="0" applyBorder="1" applyAlignment="1">
      <alignment vertical="center"/>
    </xf>
    <xf numFmtId="0" fontId="0" fillId="0" borderId="26" xfId="0" applyBorder="1" applyAlignment="1">
      <alignment vertical="center"/>
    </xf>
    <xf numFmtId="0" fontId="36" fillId="3" borderId="25" xfId="0" applyFont="1" applyFill="1" applyBorder="1" applyAlignment="1" applyProtection="1">
      <alignment vertical="center"/>
      <protection/>
    </xf>
    <xf numFmtId="0" fontId="0" fillId="2" borderId="6" xfId="0" applyFill="1" applyBorder="1" applyAlignment="1" applyProtection="1">
      <alignment horizontal="left"/>
      <protection locked="0"/>
    </xf>
    <xf numFmtId="0" fontId="0" fillId="2" borderId="36" xfId="0" applyFill="1" applyBorder="1" applyAlignment="1" applyProtection="1">
      <alignment horizontal="left"/>
      <protection locked="0"/>
    </xf>
    <xf numFmtId="0" fontId="5" fillId="3" borderId="0" xfId="0" applyFont="1" applyFill="1" applyBorder="1" applyAlignment="1" applyProtection="1">
      <alignment/>
      <protection/>
    </xf>
    <xf numFmtId="0" fontId="0" fillId="2" borderId="6" xfId="0" applyFont="1" applyFill="1" applyBorder="1" applyAlignment="1" applyProtection="1">
      <alignment/>
      <protection locked="0"/>
    </xf>
    <xf numFmtId="0" fontId="0" fillId="0" borderId="32" xfId="0" applyBorder="1" applyAlignment="1" applyProtection="1">
      <alignment/>
      <protection locked="0"/>
    </xf>
    <xf numFmtId="0" fontId="0" fillId="0" borderId="36" xfId="0" applyBorder="1" applyAlignment="1" applyProtection="1">
      <alignment/>
      <protection locked="0"/>
    </xf>
    <xf numFmtId="0" fontId="2" fillId="2" borderId="6" xfId="17" applyFill="1" applyBorder="1" applyAlignment="1" applyProtection="1">
      <alignment horizontal="left"/>
      <protection locked="0"/>
    </xf>
    <xf numFmtId="0" fontId="0" fillId="2" borderId="36" xfId="0" applyFont="1" applyFill="1" applyBorder="1" applyAlignment="1" applyProtection="1">
      <alignment horizontal="left"/>
      <protection locked="0"/>
    </xf>
    <xf numFmtId="0" fontId="0" fillId="0" borderId="6" xfId="0" applyNumberFormat="1" applyBorder="1" applyAlignment="1" applyProtection="1">
      <alignment horizontal="left"/>
      <protection locked="0"/>
    </xf>
    <xf numFmtId="0" fontId="0" fillId="0" borderId="32" xfId="0" applyNumberFormat="1" applyBorder="1" applyAlignment="1">
      <alignment horizontal="left"/>
    </xf>
    <xf numFmtId="0" fontId="0" fillId="0" borderId="36" xfId="0" applyNumberFormat="1" applyBorder="1" applyAlignment="1">
      <alignment horizontal="left"/>
    </xf>
    <xf numFmtId="0" fontId="0" fillId="2" borderId="6" xfId="0" applyFont="1" applyFill="1" applyBorder="1" applyAlignment="1" applyProtection="1">
      <alignment horizontal="left"/>
      <protection locked="0"/>
    </xf>
    <xf numFmtId="0" fontId="0" fillId="0" borderId="36" xfId="0" applyBorder="1" applyAlignment="1" applyProtection="1">
      <alignment horizontal="left"/>
      <protection locked="0"/>
    </xf>
    <xf numFmtId="0" fontId="5" fillId="3" borderId="0" xfId="0" applyFont="1" applyFill="1" applyBorder="1" applyAlignment="1" applyProtection="1">
      <alignment horizontal="left"/>
      <protection/>
    </xf>
    <xf numFmtId="0" fontId="4" fillId="2" borderId="6" xfId="0" applyFont="1" applyFill="1" applyBorder="1" applyAlignment="1" applyProtection="1">
      <alignment horizontal="center" vertical="center" wrapText="1"/>
      <protection locked="0"/>
    </xf>
    <xf numFmtId="0" fontId="4" fillId="2" borderId="36" xfId="0" applyFont="1" applyFill="1" applyBorder="1" applyAlignment="1" applyProtection="1">
      <alignment horizontal="center" vertical="center" wrapText="1"/>
      <protection locked="0"/>
    </xf>
    <xf numFmtId="0" fontId="5" fillId="3" borderId="25" xfId="0" applyFont="1" applyFill="1" applyBorder="1" applyAlignment="1">
      <alignment/>
    </xf>
    <xf numFmtId="0" fontId="0" fillId="0" borderId="0" xfId="0" applyBorder="1" applyAlignment="1">
      <alignment/>
    </xf>
    <xf numFmtId="0" fontId="0" fillId="0" borderId="26" xfId="0" applyBorder="1" applyAlignment="1">
      <alignment/>
    </xf>
    <xf numFmtId="0" fontId="7" fillId="3" borderId="0" xfId="0" applyFont="1" applyFill="1" applyBorder="1" applyAlignment="1" applyProtection="1">
      <alignment horizontal="left"/>
      <protection/>
    </xf>
    <xf numFmtId="0" fontId="0" fillId="0" borderId="0" xfId="0" applyBorder="1" applyAlignment="1" applyProtection="1">
      <alignment/>
      <protection/>
    </xf>
    <xf numFmtId="0" fontId="1" fillId="3" borderId="0" xfId="0" applyFont="1" applyFill="1" applyAlignment="1">
      <alignment/>
    </xf>
    <xf numFmtId="0" fontId="1" fillId="3" borderId="0" xfId="0" applyFont="1" applyFill="1" applyAlignment="1" applyProtection="1">
      <alignment/>
      <protection/>
    </xf>
    <xf numFmtId="0" fontId="1" fillId="3" borderId="0" xfId="0" applyFont="1" applyFill="1" applyAlignment="1" applyProtection="1">
      <alignment/>
      <protection/>
    </xf>
    <xf numFmtId="0" fontId="0" fillId="3" borderId="0" xfId="0" applyFont="1" applyFill="1" applyAlignment="1" applyProtection="1">
      <alignment/>
      <protection/>
    </xf>
    <xf numFmtId="0" fontId="0" fillId="0" borderId="36" xfId="0" applyBorder="1" applyAlignment="1">
      <alignment horizontal="left"/>
    </xf>
    <xf numFmtId="0" fontId="0" fillId="3" borderId="0" xfId="0" applyFill="1" applyBorder="1" applyAlignment="1" applyProtection="1">
      <alignment horizontal="left"/>
      <protection/>
    </xf>
    <xf numFmtId="0" fontId="0" fillId="0" borderId="0" xfId="0" applyBorder="1" applyAlignment="1" applyProtection="1">
      <alignment horizontal="left"/>
      <protection/>
    </xf>
    <xf numFmtId="0" fontId="0" fillId="3" borderId="0" xfId="0" applyFont="1" applyFill="1" applyBorder="1" applyAlignment="1" applyProtection="1">
      <alignment/>
      <protection/>
    </xf>
    <xf numFmtId="0" fontId="0" fillId="0" borderId="0" xfId="0" applyFont="1" applyBorder="1" applyAlignment="1">
      <alignment/>
    </xf>
    <xf numFmtId="0" fontId="1" fillId="3" borderId="0" xfId="0" applyFont="1" applyFill="1" applyAlignment="1">
      <alignment horizontal="right" indent="1"/>
    </xf>
    <xf numFmtId="0" fontId="1" fillId="3" borderId="0" xfId="0" applyFont="1" applyFill="1" applyBorder="1" applyAlignment="1">
      <alignment horizontal="right" indent="1"/>
    </xf>
    <xf numFmtId="0" fontId="0" fillId="0" borderId="32" xfId="0" applyBorder="1" applyAlignment="1">
      <alignment horizontal="left"/>
    </xf>
    <xf numFmtId="49" fontId="0" fillId="2" borderId="6" xfId="0" applyNumberFormat="1" applyFont="1" applyFill="1" applyBorder="1" applyAlignment="1" applyProtection="1">
      <alignment horizontal="left"/>
      <protection locked="0"/>
    </xf>
    <xf numFmtId="0" fontId="0" fillId="2" borderId="36" xfId="0" applyNumberFormat="1" applyFont="1" applyFill="1" applyBorder="1" applyAlignment="1" applyProtection="1">
      <alignment horizontal="left"/>
      <protection locked="0"/>
    </xf>
    <xf numFmtId="0" fontId="0" fillId="2" borderId="36" xfId="0" applyFont="1" applyFill="1" applyBorder="1" applyAlignment="1" applyProtection="1">
      <alignment/>
      <protection locked="0"/>
    </xf>
    <xf numFmtId="0" fontId="11" fillId="3" borderId="0" xfId="0" applyFont="1" applyFill="1" applyAlignment="1">
      <alignment horizontal="center"/>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1" fillId="3" borderId="0" xfId="0" applyFont="1" applyFill="1" applyAlignment="1">
      <alignment horizontal="center"/>
    </xf>
    <xf numFmtId="0" fontId="1" fillId="3" borderId="0" xfId="0" applyFont="1" applyFill="1" applyAlignment="1">
      <alignment horizontal="right"/>
    </xf>
    <xf numFmtId="0" fontId="1" fillId="3" borderId="0" xfId="0" applyFont="1" applyFill="1" applyBorder="1" applyAlignment="1">
      <alignment horizontal="right"/>
    </xf>
    <xf numFmtId="0" fontId="0" fillId="2" borderId="6" xfId="0" applyFont="1" applyFill="1" applyBorder="1" applyAlignment="1" applyProtection="1">
      <alignment horizontal="left"/>
      <protection/>
    </xf>
    <xf numFmtId="0" fontId="0" fillId="2" borderId="32" xfId="0" applyFont="1" applyFill="1" applyBorder="1" applyAlignment="1" applyProtection="1">
      <alignment horizontal="left"/>
      <protection/>
    </xf>
    <xf numFmtId="0" fontId="0" fillId="2" borderId="36" xfId="0" applyFont="1" applyFill="1" applyBorder="1" applyAlignment="1" applyProtection="1">
      <alignment horizontal="left"/>
      <protection/>
    </xf>
    <xf numFmtId="0" fontId="5" fillId="3" borderId="0" xfId="0" applyFont="1" applyFill="1" applyBorder="1" applyAlignment="1">
      <alignment horizontal="left"/>
    </xf>
    <xf numFmtId="0" fontId="0" fillId="3" borderId="0" xfId="0" applyFill="1" applyBorder="1" applyAlignment="1">
      <alignment horizontal="left"/>
    </xf>
    <xf numFmtId="0" fontId="0" fillId="3" borderId="0" xfId="0" applyFill="1" applyAlignment="1">
      <alignment/>
    </xf>
    <xf numFmtId="0" fontId="0" fillId="3" borderId="37" xfId="0" applyFill="1" applyBorder="1" applyAlignment="1">
      <alignment/>
    </xf>
    <xf numFmtId="0" fontId="5" fillId="3" borderId="0" xfId="0" applyFont="1" applyFill="1" applyBorder="1" applyAlignment="1">
      <alignment/>
    </xf>
    <xf numFmtId="3" fontId="0" fillId="2" borderId="6" xfId="0" applyNumberFormat="1" applyFont="1" applyFill="1" applyBorder="1" applyAlignment="1" applyProtection="1">
      <alignment horizontal="left"/>
      <protection locked="0"/>
    </xf>
    <xf numFmtId="3" fontId="0" fillId="0" borderId="32" xfId="0" applyNumberFormat="1" applyBorder="1" applyAlignment="1" applyProtection="1">
      <alignment horizontal="left"/>
      <protection locked="0"/>
    </xf>
    <xf numFmtId="3" fontId="0" fillId="0" borderId="36" xfId="0" applyNumberFormat="1" applyBorder="1" applyAlignment="1" applyProtection="1">
      <alignment horizontal="left"/>
      <protection locked="0"/>
    </xf>
    <xf numFmtId="0" fontId="0" fillId="3" borderId="38" xfId="0" applyFill="1" applyBorder="1" applyAlignment="1">
      <alignment/>
    </xf>
    <xf numFmtId="0" fontId="0" fillId="3" borderId="39" xfId="0" applyFill="1" applyBorder="1" applyAlignment="1">
      <alignment/>
    </xf>
    <xf numFmtId="0" fontId="0" fillId="3" borderId="40" xfId="0" applyFill="1" applyBorder="1" applyAlignment="1">
      <alignment/>
    </xf>
    <xf numFmtId="3" fontId="0" fillId="0" borderId="6" xfId="0" applyNumberFormat="1" applyBorder="1" applyAlignment="1" applyProtection="1">
      <alignment horizontal="left"/>
      <protection locked="0"/>
    </xf>
    <xf numFmtId="0" fontId="0" fillId="0" borderId="7" xfId="0" applyFill="1" applyBorder="1" applyAlignment="1" applyProtection="1">
      <alignment/>
      <protection locked="0"/>
    </xf>
    <xf numFmtId="0" fontId="0" fillId="0" borderId="41" xfId="0" applyFill="1" applyBorder="1" applyAlignment="1" applyProtection="1">
      <alignment/>
      <protection locked="0"/>
    </xf>
    <xf numFmtId="0" fontId="0" fillId="0" borderId="42" xfId="0" applyFill="1" applyBorder="1" applyAlignment="1" applyProtection="1">
      <alignment/>
      <protection locked="0"/>
    </xf>
    <xf numFmtId="0" fontId="0" fillId="0" borderId="43" xfId="0" applyFill="1" applyBorder="1" applyAlignment="1" applyProtection="1">
      <alignment/>
      <protection locked="0"/>
    </xf>
    <xf numFmtId="0" fontId="0" fillId="0" borderId="0" xfId="0" applyFill="1" applyBorder="1" applyAlignment="1" applyProtection="1">
      <alignment/>
      <protection locked="0"/>
    </xf>
    <xf numFmtId="0" fontId="0" fillId="0" borderId="37" xfId="0" applyFill="1" applyBorder="1" applyAlignment="1" applyProtection="1">
      <alignment/>
      <protection locked="0"/>
    </xf>
    <xf numFmtId="0" fontId="0" fillId="0" borderId="30" xfId="0" applyFill="1" applyBorder="1" applyAlignment="1" applyProtection="1">
      <alignment/>
      <protection locked="0"/>
    </xf>
    <xf numFmtId="0" fontId="0" fillId="0" borderId="44" xfId="0" applyFill="1" applyBorder="1" applyAlignment="1" applyProtection="1">
      <alignment/>
      <protection locked="0"/>
    </xf>
    <xf numFmtId="0" fontId="0" fillId="0" borderId="45" xfId="0" applyFill="1" applyBorder="1" applyAlignment="1" applyProtection="1">
      <alignment/>
      <protection locked="0"/>
    </xf>
    <xf numFmtId="0" fontId="5" fillId="3" borderId="25" xfId="0" applyFont="1" applyFill="1" applyBorder="1" applyAlignment="1">
      <alignment horizontal="left"/>
    </xf>
    <xf numFmtId="0" fontId="5" fillId="3" borderId="44" xfId="0" applyFont="1" applyFill="1" applyBorder="1" applyAlignment="1">
      <alignment horizontal="center" wrapText="1"/>
    </xf>
    <xf numFmtId="0" fontId="5" fillId="3" borderId="46" xfId="0" applyFont="1" applyFill="1" applyBorder="1" applyAlignment="1">
      <alignment horizontal="center" wrapText="1"/>
    </xf>
    <xf numFmtId="0" fontId="10" fillId="3" borderId="0" xfId="0" applyFont="1" applyFill="1" applyAlignment="1">
      <alignment horizontal="left"/>
    </xf>
    <xf numFmtId="0" fontId="0" fillId="0" borderId="0" xfId="0" applyBorder="1" applyAlignment="1">
      <alignment horizontal="left"/>
    </xf>
    <xf numFmtId="0" fontId="5" fillId="3" borderId="0" xfId="0" applyFont="1" applyFill="1" applyBorder="1" applyAlignment="1">
      <alignment horizontal="left" wrapText="1"/>
    </xf>
    <xf numFmtId="0" fontId="0" fillId="3" borderId="0" xfId="0" applyFill="1" applyAlignment="1">
      <alignment horizontal="left" wrapText="1"/>
    </xf>
    <xf numFmtId="14" fontId="0" fillId="2" borderId="6" xfId="0" applyNumberFormat="1" applyFill="1" applyBorder="1" applyAlignment="1" applyProtection="1">
      <alignment horizontal="center"/>
      <protection locked="0"/>
    </xf>
    <xf numFmtId="0" fontId="0" fillId="2" borderId="32" xfId="0" applyFill="1" applyBorder="1" applyAlignment="1" applyProtection="1">
      <alignment/>
      <protection locked="0"/>
    </xf>
    <xf numFmtId="0" fontId="0" fillId="2" borderId="36" xfId="0" applyFill="1" applyBorder="1" applyAlignment="1" applyProtection="1">
      <alignment/>
      <protection locked="0"/>
    </xf>
    <xf numFmtId="0" fontId="5" fillId="3" borderId="7" xfId="0" applyFont="1" applyFill="1" applyBorder="1" applyAlignment="1">
      <alignment horizontal="center"/>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37" xfId="0" applyBorder="1" applyAlignment="1">
      <alignment/>
    </xf>
    <xf numFmtId="0" fontId="0" fillId="0" borderId="30" xfId="0" applyBorder="1" applyAlignment="1">
      <alignment/>
    </xf>
    <xf numFmtId="0" fontId="0" fillId="0" borderId="44" xfId="0" applyBorder="1" applyAlignment="1">
      <alignment/>
    </xf>
    <xf numFmtId="0" fontId="0" fillId="0" borderId="45" xfId="0" applyBorder="1" applyAlignment="1">
      <alignment/>
    </xf>
    <xf numFmtId="0" fontId="5" fillId="3" borderId="0" xfId="0" applyFont="1" applyFill="1" applyBorder="1" applyAlignment="1">
      <alignment horizontal="center"/>
    </xf>
    <xf numFmtId="0" fontId="0" fillId="3" borderId="0" xfId="0" applyFill="1" applyBorder="1" applyAlignment="1">
      <alignment/>
    </xf>
    <xf numFmtId="0" fontId="0" fillId="0" borderId="0" xfId="0" applyAlignment="1">
      <alignment horizontal="center"/>
    </xf>
    <xf numFmtId="0" fontId="1" fillId="3" borderId="0" xfId="0" applyFont="1" applyFill="1" applyBorder="1" applyAlignment="1">
      <alignment horizontal="center"/>
    </xf>
    <xf numFmtId="0" fontId="0" fillId="0" borderId="0" xfId="0" applyBorder="1" applyAlignment="1">
      <alignment horizontal="center"/>
    </xf>
    <xf numFmtId="0" fontId="0" fillId="3" borderId="43" xfId="0" applyFill="1" applyBorder="1" applyAlignment="1">
      <alignment/>
    </xf>
    <xf numFmtId="0" fontId="0" fillId="0" borderId="0" xfId="0" applyBorder="1" applyAlignment="1">
      <alignment horizontal="right" indent="1"/>
    </xf>
    <xf numFmtId="0" fontId="1" fillId="3" borderId="0" xfId="0" applyFont="1" applyFill="1" applyBorder="1" applyAlignment="1" applyProtection="1">
      <alignment horizontal="center"/>
      <protection/>
    </xf>
    <xf numFmtId="0" fontId="0" fillId="0" borderId="0" xfId="0" applyAlignment="1" applyProtection="1">
      <alignment horizontal="center"/>
      <protection/>
    </xf>
    <xf numFmtId="0" fontId="5" fillId="2" borderId="3" xfId="0" applyFont="1" applyFill="1" applyBorder="1" applyAlignment="1">
      <alignment horizontal="left" vertical="center"/>
    </xf>
    <xf numFmtId="0" fontId="0" fillId="0" borderId="3" xfId="0" applyBorder="1" applyAlignment="1">
      <alignment vertical="center"/>
    </xf>
    <xf numFmtId="0" fontId="0" fillId="2" borderId="3" xfId="0" applyFill="1" applyBorder="1" applyAlignment="1">
      <alignment vertical="center"/>
    </xf>
    <xf numFmtId="0" fontId="5" fillId="2" borderId="3" xfId="0" applyFont="1" applyFill="1" applyBorder="1" applyAlignment="1">
      <alignment vertical="center"/>
    </xf>
    <xf numFmtId="0" fontId="8" fillId="3" borderId="0" xfId="0" applyFont="1" applyFill="1" applyAlignment="1" applyProtection="1">
      <alignment/>
      <protection/>
    </xf>
    <xf numFmtId="0" fontId="10" fillId="3" borderId="23" xfId="0" applyFont="1" applyFill="1" applyBorder="1" applyAlignment="1">
      <alignment horizontal="left"/>
    </xf>
    <xf numFmtId="0" fontId="0" fillId="0" borderId="23" xfId="0" applyBorder="1" applyAlignment="1">
      <alignment/>
    </xf>
    <xf numFmtId="0" fontId="0" fillId="3" borderId="27" xfId="0" applyFill="1" applyBorder="1" applyAlignment="1" applyProtection="1">
      <alignment/>
      <protection/>
    </xf>
    <xf numFmtId="0" fontId="0" fillId="0" borderId="6" xfId="0" applyFont="1" applyFill="1" applyBorder="1" applyAlignment="1" applyProtection="1">
      <alignment horizontal="left"/>
      <protection locked="0"/>
    </xf>
    <xf numFmtId="0" fontId="0" fillId="0" borderId="32" xfId="0" applyFont="1" applyFill="1" applyBorder="1" applyAlignment="1" applyProtection="1">
      <alignment horizontal="left"/>
      <protection locked="0"/>
    </xf>
    <xf numFmtId="0" fontId="0" fillId="0" borderId="36" xfId="0" applyFont="1" applyFill="1" applyBorder="1" applyAlignment="1" applyProtection="1">
      <alignment horizontal="left"/>
      <protection locked="0"/>
    </xf>
    <xf numFmtId="0" fontId="5" fillId="3" borderId="0" xfId="0" applyFont="1" applyFill="1" applyAlignment="1">
      <alignment/>
    </xf>
    <xf numFmtId="0" fontId="5" fillId="3" borderId="44" xfId="0" applyFont="1" applyFill="1" applyBorder="1" applyAlignment="1">
      <alignment horizontal="center"/>
    </xf>
    <xf numFmtId="0" fontId="5" fillId="3" borderId="38" xfId="0" applyFont="1" applyFill="1" applyBorder="1" applyAlignment="1">
      <alignment/>
    </xf>
    <xf numFmtId="0" fontId="0" fillId="0" borderId="39" xfId="0" applyBorder="1" applyAlignment="1">
      <alignment/>
    </xf>
    <xf numFmtId="0" fontId="0" fillId="0" borderId="40" xfId="0" applyBorder="1" applyAlignment="1">
      <alignment/>
    </xf>
    <xf numFmtId="0" fontId="5" fillId="3" borderId="23" xfId="0" applyFont="1" applyFill="1" applyBorder="1" applyAlignment="1">
      <alignment/>
    </xf>
    <xf numFmtId="0" fontId="4" fillId="3" borderId="47" xfId="0" applyFont="1" applyFill="1" applyBorder="1" applyAlignment="1">
      <alignment/>
    </xf>
    <xf numFmtId="0" fontId="4" fillId="0" borderId="23" xfId="0" applyFont="1" applyBorder="1" applyAlignment="1">
      <alignment/>
    </xf>
    <xf numFmtId="0" fontId="4" fillId="0" borderId="24" xfId="0" applyFont="1" applyBorder="1" applyAlignment="1">
      <alignment/>
    </xf>
    <xf numFmtId="0" fontId="4" fillId="3" borderId="0" xfId="0" applyFont="1" applyFill="1" applyBorder="1" applyAlignment="1">
      <alignment horizontal="center" vertical="center" wrapText="1"/>
    </xf>
    <xf numFmtId="0" fontId="0" fillId="3" borderId="0" xfId="0" applyFill="1" applyAlignment="1">
      <alignment horizontal="center" vertical="center" wrapText="1"/>
    </xf>
    <xf numFmtId="0" fontId="0" fillId="0" borderId="0" xfId="0" applyAlignment="1">
      <alignment vertical="center" wrapText="1"/>
    </xf>
    <xf numFmtId="0" fontId="8" fillId="3" borderId="0" xfId="20" applyFont="1" applyFill="1" applyBorder="1" applyAlignment="1" applyProtection="1">
      <alignment horizontal="right"/>
      <protection/>
    </xf>
    <xf numFmtId="0" fontId="0" fillId="0" borderId="0" xfId="0" applyBorder="1" applyAlignment="1">
      <alignment horizontal="right"/>
    </xf>
    <xf numFmtId="14" fontId="0" fillId="3" borderId="25" xfId="0" applyNumberFormat="1" applyFill="1" applyBorder="1" applyAlignment="1" applyProtection="1">
      <alignment horizontal="center"/>
      <protection/>
    </xf>
    <xf numFmtId="0" fontId="0" fillId="3" borderId="0" xfId="0" applyFill="1" applyBorder="1" applyAlignment="1" applyProtection="1">
      <alignment horizontal="center"/>
      <protection/>
    </xf>
    <xf numFmtId="0" fontId="0" fillId="3" borderId="0" xfId="0" applyFill="1" applyBorder="1" applyAlignment="1" applyProtection="1">
      <alignment/>
      <protection/>
    </xf>
    <xf numFmtId="0" fontId="0" fillId="3" borderId="25" xfId="0" applyFill="1" applyBorder="1" applyAlignment="1" applyProtection="1">
      <alignment/>
      <protection/>
    </xf>
    <xf numFmtId="0" fontId="0" fillId="0" borderId="28" xfId="0" applyFill="1" applyBorder="1" applyAlignment="1" applyProtection="1">
      <alignment/>
      <protection locked="0"/>
    </xf>
    <xf numFmtId="0" fontId="0" fillId="0" borderId="26" xfId="0" applyFill="1" applyBorder="1" applyAlignment="1" applyProtection="1">
      <alignment/>
      <protection locked="0"/>
    </xf>
    <xf numFmtId="0" fontId="0" fillId="0" borderId="46" xfId="0" applyFill="1" applyBorder="1" applyAlignment="1" applyProtection="1">
      <alignment/>
      <protection locked="0"/>
    </xf>
    <xf numFmtId="14" fontId="0" fillId="2" borderId="31" xfId="0" applyNumberFormat="1" applyFill="1" applyBorder="1" applyAlignment="1" applyProtection="1">
      <alignment horizontal="center"/>
      <protection locked="0"/>
    </xf>
    <xf numFmtId="0" fontId="0" fillId="0" borderId="32" xfId="0" applyBorder="1" applyAlignment="1">
      <alignment horizontal="center"/>
    </xf>
    <xf numFmtId="0" fontId="0" fillId="0" borderId="36" xfId="0" applyBorder="1" applyAlignment="1">
      <alignment/>
    </xf>
    <xf numFmtId="0" fontId="4" fillId="3" borderId="47" xfId="0" applyFont="1" applyFill="1" applyBorder="1" applyAlignment="1">
      <alignment horizontal="left" vertical="center" wrapText="1"/>
    </xf>
    <xf numFmtId="0" fontId="0" fillId="0" borderId="23" xfId="0" applyBorder="1" applyAlignment="1">
      <alignment vertical="center" wrapText="1"/>
    </xf>
    <xf numFmtId="0" fontId="34" fillId="3" borderId="23" xfId="0" applyFont="1" applyFill="1" applyBorder="1" applyAlignment="1">
      <alignment horizontal="left" vertical="center" wrapText="1"/>
    </xf>
    <xf numFmtId="3" fontId="0" fillId="0" borderId="6" xfId="0" applyNumberFormat="1" applyFont="1" applyFill="1" applyBorder="1" applyAlignment="1" applyProtection="1">
      <alignment horizontal="right" vertical="center" indent="1"/>
      <protection locked="0"/>
    </xf>
    <xf numFmtId="0" fontId="0" fillId="0" borderId="9" xfId="0" applyFont="1" applyBorder="1" applyAlignment="1" applyProtection="1">
      <alignment horizontal="right" vertical="center" indent="1"/>
      <protection locked="0"/>
    </xf>
    <xf numFmtId="0" fontId="5" fillId="4" borderId="31" xfId="0" applyFont="1" applyFill="1" applyBorder="1" applyAlignment="1">
      <alignment vertical="center" wrapText="1"/>
    </xf>
    <xf numFmtId="0" fontId="5" fillId="4" borderId="32" xfId="0" applyFont="1" applyFill="1" applyBorder="1" applyAlignment="1">
      <alignment vertical="center"/>
    </xf>
    <xf numFmtId="0" fontId="5" fillId="4" borderId="36" xfId="0" applyFont="1" applyFill="1" applyBorder="1" applyAlignment="1">
      <alignment vertical="center"/>
    </xf>
    <xf numFmtId="3" fontId="37" fillId="3" borderId="6" xfId="0" applyNumberFormat="1" applyFont="1" applyFill="1" applyBorder="1" applyAlignment="1" applyProtection="1">
      <alignment horizontal="left" vertical="center"/>
      <protection/>
    </xf>
    <xf numFmtId="0" fontId="37" fillId="3" borderId="36" xfId="0" applyFont="1" applyFill="1" applyBorder="1" applyAlignment="1" applyProtection="1">
      <alignment horizontal="left" vertical="center"/>
      <protection/>
    </xf>
    <xf numFmtId="3" fontId="5" fillId="3" borderId="31" xfId="0" applyNumberFormat="1" applyFont="1" applyFill="1" applyBorder="1" applyAlignment="1">
      <alignment vertical="center"/>
    </xf>
    <xf numFmtId="0" fontId="0" fillId="0" borderId="36" xfId="0" applyBorder="1" applyAlignment="1">
      <alignment vertical="center"/>
    </xf>
    <xf numFmtId="3" fontId="20" fillId="3" borderId="6" xfId="0" applyNumberFormat="1" applyFont="1" applyFill="1" applyBorder="1" applyAlignment="1" applyProtection="1">
      <alignment vertical="center"/>
      <protection/>
    </xf>
    <xf numFmtId="0" fontId="20" fillId="3" borderId="32" xfId="0" applyFont="1" applyFill="1" applyBorder="1" applyAlignment="1" applyProtection="1">
      <alignment vertical="center"/>
      <protection/>
    </xf>
    <xf numFmtId="0" fontId="1" fillId="3" borderId="48" xfId="0" applyFont="1" applyFill="1" applyBorder="1" applyAlignment="1">
      <alignment vertical="center" wrapText="1"/>
    </xf>
    <xf numFmtId="0" fontId="1" fillId="3" borderId="49" xfId="0" applyFont="1" applyFill="1" applyBorder="1" applyAlignment="1">
      <alignment vertical="center"/>
    </xf>
    <xf numFmtId="0" fontId="0" fillId="0" borderId="49" xfId="0" applyBorder="1" applyAlignment="1">
      <alignment vertical="center"/>
    </xf>
    <xf numFmtId="0" fontId="0" fillId="0" borderId="5" xfId="0" applyBorder="1" applyAlignment="1">
      <alignment vertical="center"/>
    </xf>
    <xf numFmtId="3" fontId="5" fillId="3" borderId="4" xfId="0" applyNumberFormat="1" applyFont="1" applyFill="1" applyBorder="1" applyAlignment="1" applyProtection="1">
      <alignment horizontal="center" vertical="center"/>
      <protection/>
    </xf>
    <xf numFmtId="0" fontId="0" fillId="3" borderId="1" xfId="0" applyFill="1" applyBorder="1" applyAlignment="1" applyProtection="1">
      <alignment horizontal="center" vertical="center"/>
      <protection/>
    </xf>
    <xf numFmtId="3" fontId="0" fillId="0" borderId="3" xfId="0" applyNumberFormat="1" applyFill="1" applyBorder="1" applyAlignment="1" applyProtection="1">
      <alignment horizontal="right" vertical="center" indent="1"/>
      <protection locked="0"/>
    </xf>
    <xf numFmtId="3" fontId="0" fillId="0" borderId="10" xfId="0" applyNumberFormat="1" applyFill="1" applyBorder="1" applyAlignment="1" applyProtection="1">
      <alignment horizontal="right" vertical="center" indent="1"/>
      <protection locked="0"/>
    </xf>
    <xf numFmtId="3" fontId="11" fillId="3" borderId="6" xfId="0" applyNumberFormat="1" applyFont="1" applyFill="1" applyBorder="1" applyAlignment="1" applyProtection="1">
      <alignment horizontal="left" vertical="center"/>
      <protection/>
    </xf>
    <xf numFmtId="0" fontId="11" fillId="3" borderId="36" xfId="0" applyFont="1" applyFill="1" applyBorder="1" applyAlignment="1" applyProtection="1">
      <alignment horizontal="left" vertical="center"/>
      <protection/>
    </xf>
    <xf numFmtId="3" fontId="11" fillId="3" borderId="6" xfId="0" applyNumberFormat="1" applyFont="1" applyFill="1" applyBorder="1" applyAlignment="1" applyProtection="1">
      <alignment vertical="center"/>
      <protection/>
    </xf>
    <xf numFmtId="0" fontId="11" fillId="3" borderId="32" xfId="0" applyFont="1" applyFill="1" applyBorder="1" applyAlignment="1" applyProtection="1">
      <alignment vertical="center"/>
      <protection/>
    </xf>
    <xf numFmtId="3" fontId="5" fillId="3" borderId="50" xfId="0" applyNumberFormat="1" applyFont="1" applyFill="1" applyBorder="1" applyAlignment="1">
      <alignment vertical="center"/>
    </xf>
    <xf numFmtId="3" fontId="5" fillId="3" borderId="51" xfId="0" applyNumberFormat="1" applyFont="1" applyFill="1" applyBorder="1" applyAlignment="1">
      <alignment vertical="center"/>
    </xf>
    <xf numFmtId="3" fontId="5" fillId="3" borderId="36" xfId="0" applyNumberFormat="1" applyFont="1" applyFill="1" applyBorder="1" applyAlignment="1">
      <alignment vertical="center"/>
    </xf>
    <xf numFmtId="3" fontId="5" fillId="3" borderId="52" xfId="0" applyNumberFormat="1" applyFont="1" applyFill="1" applyBorder="1" applyAlignment="1">
      <alignment vertical="center"/>
    </xf>
    <xf numFmtId="3" fontId="5" fillId="3" borderId="42" xfId="0" applyNumberFormat="1" applyFont="1" applyFill="1" applyBorder="1" applyAlignment="1">
      <alignment vertical="center"/>
    </xf>
    <xf numFmtId="0" fontId="0" fillId="3" borderId="53" xfId="0" applyFill="1" applyBorder="1" applyAlignment="1">
      <alignment vertical="center"/>
    </xf>
    <xf numFmtId="0" fontId="0" fillId="3" borderId="45" xfId="0" applyFill="1" applyBorder="1" applyAlignment="1">
      <alignment vertical="center"/>
    </xf>
    <xf numFmtId="0" fontId="11" fillId="3" borderId="0" xfId="0" applyFont="1" applyFill="1" applyAlignment="1" applyProtection="1">
      <alignment horizontal="center" vertical="center"/>
      <protection/>
    </xf>
    <xf numFmtId="0" fontId="0" fillId="3" borderId="0" xfId="0" applyFill="1" applyAlignment="1" applyProtection="1">
      <alignment vertical="center"/>
      <protection/>
    </xf>
    <xf numFmtId="0" fontId="8" fillId="3" borderId="0" xfId="0" applyFont="1" applyFill="1" applyAlignment="1" applyProtection="1">
      <alignment horizontal="center" vertical="center"/>
      <protection/>
    </xf>
    <xf numFmtId="0" fontId="18" fillId="3" borderId="0" xfId="0" applyFont="1" applyFill="1" applyAlignment="1" applyProtection="1">
      <alignment vertical="center"/>
      <protection/>
    </xf>
    <xf numFmtId="0" fontId="5" fillId="3" borderId="31" xfId="0" applyFont="1" applyFill="1" applyBorder="1" applyAlignment="1">
      <alignment vertical="center" wrapText="1"/>
    </xf>
    <xf numFmtId="0" fontId="5" fillId="3" borderId="32" xfId="0" applyFont="1" applyFill="1" applyBorder="1" applyAlignment="1">
      <alignment vertical="center"/>
    </xf>
    <xf numFmtId="0" fontId="5" fillId="3" borderId="36" xfId="0" applyFont="1" applyFill="1" applyBorder="1" applyAlignment="1">
      <alignment vertical="center"/>
    </xf>
    <xf numFmtId="3" fontId="0" fillId="0" borderId="54" xfId="0" applyNumberFormat="1" applyFill="1" applyBorder="1" applyAlignment="1" applyProtection="1">
      <alignment horizontal="right" vertical="center" indent="1"/>
      <protection locked="0"/>
    </xf>
    <xf numFmtId="0" fontId="0" fillId="0" borderId="55" xfId="0" applyFill="1" applyBorder="1" applyAlignment="1">
      <alignment horizontal="right" vertical="center" indent="1"/>
    </xf>
    <xf numFmtId="0" fontId="0" fillId="0" borderId="51" xfId="0" applyFill="1" applyBorder="1" applyAlignment="1">
      <alignment horizontal="right" vertical="center" indent="1"/>
    </xf>
    <xf numFmtId="3" fontId="0" fillId="3" borderId="2" xfId="0" applyNumberFormat="1" applyFill="1" applyBorder="1" applyAlignment="1" applyProtection="1">
      <alignment vertical="center"/>
      <protection/>
    </xf>
    <xf numFmtId="0" fontId="0" fillId="3" borderId="2" xfId="0" applyFill="1" applyBorder="1" applyAlignment="1" applyProtection="1">
      <alignment vertical="center"/>
      <protection/>
    </xf>
    <xf numFmtId="0" fontId="0" fillId="3" borderId="12" xfId="0" applyFill="1" applyBorder="1" applyAlignment="1" applyProtection="1">
      <alignment vertical="center"/>
      <protection/>
    </xf>
    <xf numFmtId="3" fontId="11" fillId="3" borderId="3" xfId="0" applyNumberFormat="1" applyFont="1" applyFill="1" applyBorder="1" applyAlignment="1" applyProtection="1">
      <alignment vertical="center"/>
      <protection/>
    </xf>
    <xf numFmtId="0" fontId="11" fillId="3" borderId="3" xfId="0" applyFont="1" applyFill="1" applyBorder="1" applyAlignment="1" applyProtection="1">
      <alignment vertical="center"/>
      <protection/>
    </xf>
    <xf numFmtId="3" fontId="11" fillId="3" borderId="6" xfId="0" applyNumberFormat="1" applyFont="1" applyFill="1" applyBorder="1" applyAlignment="1" applyProtection="1">
      <alignment horizontal="center" vertical="center"/>
      <protection/>
    </xf>
    <xf numFmtId="0" fontId="11" fillId="3" borderId="32" xfId="0"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3" fontId="11" fillId="4" borderId="48" xfId="0" applyNumberFormat="1" applyFont="1" applyFill="1" applyBorder="1" applyAlignment="1">
      <alignment vertical="center" wrapText="1"/>
    </xf>
    <xf numFmtId="3" fontId="11" fillId="4" borderId="56" xfId="0" applyNumberFormat="1" applyFont="1" applyFill="1" applyBorder="1" applyAlignment="1">
      <alignment vertical="center" wrapText="1"/>
    </xf>
    <xf numFmtId="3" fontId="0" fillId="2" borderId="57" xfId="0" applyNumberFormat="1" applyFill="1" applyBorder="1" applyAlignment="1" applyProtection="1">
      <alignment horizontal="right" vertical="center" indent="1"/>
      <protection locked="0"/>
    </xf>
    <xf numFmtId="0" fontId="0" fillId="0" borderId="56" xfId="0" applyBorder="1" applyAlignment="1" applyProtection="1">
      <alignment horizontal="right" vertical="center" indent="1"/>
      <protection locked="0"/>
    </xf>
    <xf numFmtId="0" fontId="0" fillId="0" borderId="49" xfId="0" applyBorder="1" applyAlignment="1" applyProtection="1">
      <alignment horizontal="right" vertical="center" indent="1"/>
      <protection locked="0"/>
    </xf>
    <xf numFmtId="3" fontId="11" fillId="3" borderId="31" xfId="0" applyNumberFormat="1" applyFont="1" applyFill="1" applyBorder="1" applyAlignment="1">
      <alignment vertical="center" wrapText="1"/>
    </xf>
    <xf numFmtId="3" fontId="11" fillId="3" borderId="36" xfId="0" applyNumberFormat="1" applyFont="1" applyFill="1" applyBorder="1" applyAlignment="1">
      <alignment vertical="center" wrapText="1"/>
    </xf>
    <xf numFmtId="3" fontId="0" fillId="3" borderId="6" xfId="0" applyNumberFormat="1" applyFill="1" applyBorder="1" applyAlignment="1" applyProtection="1">
      <alignment vertical="center"/>
      <protection/>
    </xf>
    <xf numFmtId="0" fontId="0" fillId="3" borderId="36" xfId="0" applyFill="1" applyBorder="1" applyAlignment="1" applyProtection="1">
      <alignment vertical="center"/>
      <protection/>
    </xf>
    <xf numFmtId="3" fontId="0" fillId="2" borderId="6" xfId="0" applyNumberFormat="1" applyFill="1" applyBorder="1" applyAlignment="1" applyProtection="1">
      <alignment horizontal="right" vertical="center" indent="1"/>
      <protection locked="0"/>
    </xf>
    <xf numFmtId="0" fontId="0" fillId="0" borderId="32" xfId="0" applyBorder="1" applyAlignment="1" applyProtection="1">
      <alignment horizontal="right" vertical="center" indent="1"/>
      <protection locked="0"/>
    </xf>
    <xf numFmtId="0" fontId="0" fillId="0" borderId="36" xfId="0" applyBorder="1" applyAlignment="1" applyProtection="1">
      <alignment horizontal="right" vertical="center" indent="1"/>
      <protection locked="0"/>
    </xf>
    <xf numFmtId="3" fontId="11" fillId="4" borderId="52" xfId="0" applyNumberFormat="1" applyFont="1" applyFill="1" applyBorder="1" applyAlignment="1">
      <alignment vertical="center" wrapText="1"/>
    </xf>
    <xf numFmtId="3" fontId="11" fillId="4" borderId="42" xfId="0" applyNumberFormat="1" applyFont="1" applyFill="1" applyBorder="1" applyAlignment="1">
      <alignment vertical="center" wrapText="1"/>
    </xf>
    <xf numFmtId="3" fontId="0" fillId="3" borderId="7" xfId="0" applyNumberFormat="1" applyFill="1" applyBorder="1" applyAlignment="1" applyProtection="1">
      <alignment vertical="center"/>
      <protection/>
    </xf>
    <xf numFmtId="0" fontId="0" fillId="3" borderId="42" xfId="0" applyFill="1" applyBorder="1" applyAlignment="1" applyProtection="1">
      <alignment vertical="center"/>
      <protection/>
    </xf>
    <xf numFmtId="3" fontId="0" fillId="2" borderId="7" xfId="0" applyNumberFormat="1" applyFill="1" applyBorder="1" applyAlignment="1" applyProtection="1">
      <alignment horizontal="right" vertical="center" indent="1"/>
      <protection/>
    </xf>
    <xf numFmtId="0" fontId="0" fillId="0" borderId="41" xfId="0" applyBorder="1" applyAlignment="1" applyProtection="1">
      <alignment horizontal="right" vertical="center" indent="1"/>
      <protection/>
    </xf>
    <xf numFmtId="0" fontId="0" fillId="0" borderId="42" xfId="0" applyBorder="1" applyAlignment="1" applyProtection="1">
      <alignment horizontal="right" vertical="center" indent="1"/>
      <protection/>
    </xf>
    <xf numFmtId="3" fontId="11" fillId="3" borderId="31" xfId="0" applyNumberFormat="1" applyFont="1" applyFill="1" applyBorder="1" applyAlignment="1">
      <alignment vertical="center"/>
    </xf>
    <xf numFmtId="3" fontId="11" fillId="3" borderId="58" xfId="0" applyNumberFormat="1" applyFont="1" applyFill="1" applyBorder="1" applyAlignment="1">
      <alignment vertical="center"/>
    </xf>
    <xf numFmtId="0" fontId="0" fillId="3" borderId="59" xfId="0" applyFill="1" applyBorder="1" applyAlignment="1">
      <alignment vertical="center"/>
    </xf>
    <xf numFmtId="3" fontId="4" fillId="3" borderId="57" xfId="0" applyNumberFormat="1" applyFont="1" applyFill="1" applyBorder="1" applyAlignment="1" applyProtection="1">
      <alignment horizontal="center" vertical="center" wrapText="1"/>
      <protection/>
    </xf>
    <xf numFmtId="3" fontId="4" fillId="3" borderId="49" xfId="0" applyNumberFormat="1" applyFont="1" applyFill="1" applyBorder="1" applyAlignment="1" applyProtection="1">
      <alignment horizontal="center" vertical="center" wrapText="1"/>
      <protection/>
    </xf>
    <xf numFmtId="0" fontId="0" fillId="0" borderId="56" xfId="0" applyBorder="1" applyAlignment="1">
      <alignment horizontal="center" vertical="center" wrapText="1"/>
    </xf>
    <xf numFmtId="3" fontId="4" fillId="3" borderId="48" xfId="0" applyNumberFormat="1" applyFont="1" applyFill="1" applyBorder="1" applyAlignment="1">
      <alignment vertical="center"/>
    </xf>
    <xf numFmtId="0" fontId="0" fillId="0" borderId="56" xfId="0" applyBorder="1" applyAlignment="1">
      <alignment vertical="center"/>
    </xf>
    <xf numFmtId="3" fontId="11" fillId="4" borderId="60" xfId="0" applyNumberFormat="1" applyFont="1" applyFill="1" applyBorder="1" applyAlignment="1">
      <alignment vertical="center"/>
    </xf>
    <xf numFmtId="0" fontId="0" fillId="4" borderId="61" xfId="0" applyFill="1" applyBorder="1" applyAlignment="1">
      <alignment vertical="center"/>
    </xf>
    <xf numFmtId="3" fontId="0" fillId="0" borderId="2" xfId="0" applyNumberFormat="1" applyFont="1" applyFill="1" applyBorder="1" applyAlignment="1" applyProtection="1">
      <alignment horizontal="right" vertical="center" indent="3"/>
      <protection locked="0"/>
    </xf>
    <xf numFmtId="0" fontId="0" fillId="0" borderId="12" xfId="0" applyFont="1" applyBorder="1" applyAlignment="1" applyProtection="1">
      <alignment horizontal="right" vertical="center" indent="3"/>
      <protection locked="0"/>
    </xf>
    <xf numFmtId="3" fontId="0" fillId="0" borderId="3" xfId="0" applyNumberFormat="1" applyFont="1" applyFill="1" applyBorder="1" applyAlignment="1" applyProtection="1">
      <alignment horizontal="right" vertical="center" indent="3"/>
      <protection locked="0"/>
    </xf>
    <xf numFmtId="0" fontId="0" fillId="0" borderId="10" xfId="0" applyFont="1" applyBorder="1" applyAlignment="1" applyProtection="1">
      <alignment horizontal="right" vertical="center" indent="3"/>
      <protection locked="0"/>
    </xf>
    <xf numFmtId="0" fontId="5" fillId="3" borderId="11" xfId="0" applyFont="1" applyFill="1" applyBorder="1" applyAlignment="1">
      <alignment vertical="center" wrapText="1"/>
    </xf>
    <xf numFmtId="0" fontId="0" fillId="0" borderId="2" xfId="0" applyBorder="1" applyAlignment="1">
      <alignment vertical="center"/>
    </xf>
    <xf numFmtId="0" fontId="0" fillId="0" borderId="14" xfId="0" applyBorder="1" applyAlignment="1">
      <alignment vertical="center"/>
    </xf>
    <xf numFmtId="0" fontId="5" fillId="3" borderId="2" xfId="0" applyFont="1" applyFill="1" applyBorder="1" applyAlignment="1" applyProtection="1">
      <alignment horizontal="center" vertical="center"/>
      <protection/>
    </xf>
    <xf numFmtId="0" fontId="5" fillId="3" borderId="3" xfId="0" applyFont="1" applyFill="1" applyBorder="1" applyAlignment="1" applyProtection="1">
      <alignment horizontal="center" vertical="center"/>
      <protection/>
    </xf>
    <xf numFmtId="0" fontId="5" fillId="3" borderId="31" xfId="0" applyFont="1" applyFill="1" applyBorder="1" applyAlignment="1" applyProtection="1">
      <alignment vertical="center" wrapText="1"/>
      <protection/>
    </xf>
    <xf numFmtId="0" fontId="5" fillId="3" borderId="32" xfId="0" applyFont="1" applyFill="1" applyBorder="1" applyAlignment="1" applyProtection="1">
      <alignment vertical="center"/>
      <protection/>
    </xf>
    <xf numFmtId="0" fontId="5" fillId="3" borderId="36" xfId="0" applyFont="1" applyFill="1" applyBorder="1" applyAlignment="1" applyProtection="1">
      <alignment vertical="center"/>
      <protection/>
    </xf>
    <xf numFmtId="0" fontId="5" fillId="3" borderId="62" xfId="0" applyFont="1" applyFill="1" applyBorder="1" applyAlignment="1" applyProtection="1">
      <alignment vertical="center" wrapText="1"/>
      <protection/>
    </xf>
    <xf numFmtId="0" fontId="5" fillId="3" borderId="63" xfId="0" applyFont="1" applyFill="1" applyBorder="1" applyAlignment="1" applyProtection="1">
      <alignment vertical="center"/>
      <protection/>
    </xf>
    <xf numFmtId="0" fontId="5" fillId="3" borderId="64" xfId="0" applyFont="1" applyFill="1" applyBorder="1" applyAlignment="1" applyProtection="1">
      <alignment vertical="center"/>
      <protection/>
    </xf>
    <xf numFmtId="3" fontId="0" fillId="0" borderId="54" xfId="0" applyNumberFormat="1" applyFont="1" applyFill="1" applyBorder="1" applyAlignment="1" applyProtection="1">
      <alignment horizontal="right" vertical="center" indent="3"/>
      <protection locked="0"/>
    </xf>
    <xf numFmtId="0" fontId="0" fillId="0" borderId="65" xfId="0" applyFont="1" applyBorder="1" applyAlignment="1" applyProtection="1">
      <alignment horizontal="right" vertical="center" indent="3"/>
      <protection locked="0"/>
    </xf>
    <xf numFmtId="3" fontId="0" fillId="0" borderId="6" xfId="0" applyNumberFormat="1" applyFont="1" applyFill="1" applyBorder="1" applyAlignment="1" applyProtection="1">
      <alignment horizontal="right" vertical="center" indent="3"/>
      <protection locked="0"/>
    </xf>
    <xf numFmtId="0" fontId="0" fillId="0" borderId="9" xfId="0" applyFont="1" applyBorder="1" applyAlignment="1" applyProtection="1">
      <alignment horizontal="right" vertical="center" indent="3"/>
      <protection locked="0"/>
    </xf>
    <xf numFmtId="3" fontId="11" fillId="3" borderId="58" xfId="0" applyNumberFormat="1" applyFont="1" applyFill="1" applyBorder="1" applyAlignment="1">
      <alignment vertical="center" wrapText="1"/>
    </xf>
    <xf numFmtId="0" fontId="0" fillId="0" borderId="59" xfId="0" applyBorder="1" applyAlignment="1">
      <alignment vertical="center" wrapText="1"/>
    </xf>
    <xf numFmtId="3" fontId="11" fillId="3" borderId="58" xfId="0" applyNumberFormat="1" applyFont="1" applyFill="1" applyBorder="1" applyAlignment="1">
      <alignment vertical="center" wrapText="1"/>
    </xf>
    <xf numFmtId="0" fontId="0" fillId="0" borderId="36" xfId="0" applyBorder="1" applyAlignment="1">
      <alignment vertical="center" wrapText="1"/>
    </xf>
    <xf numFmtId="3" fontId="0" fillId="0" borderId="9" xfId="0" applyNumberFormat="1" applyFont="1" applyFill="1" applyBorder="1" applyAlignment="1" applyProtection="1">
      <alignment horizontal="right" vertical="center" indent="3"/>
      <protection locked="0"/>
    </xf>
    <xf numFmtId="3" fontId="0" fillId="0" borderId="32" xfId="0" applyNumberFormat="1" applyFont="1" applyFill="1" applyBorder="1" applyAlignment="1" applyProtection="1">
      <alignment horizontal="right" vertical="center" indent="3"/>
      <protection locked="0"/>
    </xf>
    <xf numFmtId="3" fontId="0" fillId="0" borderId="36" xfId="0" applyNumberFormat="1" applyFont="1" applyFill="1" applyBorder="1" applyAlignment="1" applyProtection="1">
      <alignment horizontal="right" vertical="center" indent="3"/>
      <protection locked="0"/>
    </xf>
    <xf numFmtId="3" fontId="4" fillId="3" borderId="54" xfId="0" applyNumberFormat="1" applyFont="1" applyFill="1" applyBorder="1" applyAlignment="1">
      <alignment horizontal="center" vertical="center"/>
    </xf>
    <xf numFmtId="0" fontId="0" fillId="0" borderId="65" xfId="0" applyBorder="1" applyAlignment="1">
      <alignment horizontal="center" vertical="center"/>
    </xf>
    <xf numFmtId="3" fontId="4" fillId="3" borderId="55" xfId="0" applyNumberFormat="1" applyFont="1" applyFill="1" applyBorder="1" applyAlignment="1">
      <alignment horizontal="center" vertical="center"/>
    </xf>
    <xf numFmtId="0" fontId="0" fillId="0" borderId="55" xfId="0" applyBorder="1" applyAlignment="1">
      <alignment vertical="center"/>
    </xf>
    <xf numFmtId="0" fontId="0" fillId="0" borderId="51" xfId="0" applyBorder="1" applyAlignment="1">
      <alignment vertical="center"/>
    </xf>
    <xf numFmtId="3" fontId="1" fillId="3" borderId="50" xfId="0" applyNumberFormat="1" applyFont="1" applyFill="1" applyBorder="1" applyAlignment="1">
      <alignment horizontal="left" vertical="center"/>
    </xf>
    <xf numFmtId="0" fontId="1" fillId="0" borderId="55" xfId="0" applyFont="1" applyBorder="1" applyAlignment="1">
      <alignment horizontal="left" vertical="center"/>
    </xf>
    <xf numFmtId="3" fontId="11" fillId="4" borderId="58" xfId="0" applyNumberFormat="1" applyFont="1" applyFill="1" applyBorder="1" applyAlignment="1">
      <alignment vertical="center" wrapText="1"/>
    </xf>
    <xf numFmtId="3" fontId="11" fillId="4" borderId="59" xfId="0" applyNumberFormat="1" applyFont="1" applyFill="1" applyBorder="1" applyAlignment="1">
      <alignment vertical="center" wrapText="1"/>
    </xf>
    <xf numFmtId="0" fontId="1" fillId="0" borderId="59" xfId="0" applyFont="1" applyBorder="1" applyAlignment="1">
      <alignment vertical="center" wrapText="1"/>
    </xf>
    <xf numFmtId="3" fontId="10" fillId="3" borderId="39" xfId="0" applyNumberFormat="1" applyFont="1" applyFill="1" applyBorder="1" applyAlignment="1">
      <alignment horizontal="left" vertical="center"/>
    </xf>
    <xf numFmtId="0" fontId="0" fillId="0" borderId="39" xfId="0" applyBorder="1" applyAlignment="1">
      <alignment vertical="center"/>
    </xf>
    <xf numFmtId="0" fontId="5" fillId="3" borderId="62" xfId="0" applyFont="1" applyFill="1" applyBorder="1" applyAlignment="1">
      <alignment vertical="center" wrapText="1"/>
    </xf>
    <xf numFmtId="0" fontId="5" fillId="3" borderId="63" xfId="0" applyFont="1" applyFill="1" applyBorder="1" applyAlignment="1">
      <alignment vertical="center"/>
    </xf>
    <xf numFmtId="0" fontId="5" fillId="3" borderId="64" xfId="0" applyFont="1" applyFill="1" applyBorder="1" applyAlignment="1">
      <alignment vertical="center"/>
    </xf>
    <xf numFmtId="3" fontId="0" fillId="0" borderId="66" xfId="0" applyNumberFormat="1" applyFont="1" applyFill="1" applyBorder="1" applyAlignment="1" applyProtection="1">
      <alignment horizontal="right" vertical="center" indent="1"/>
      <protection locked="0"/>
    </xf>
    <xf numFmtId="0" fontId="0" fillId="0" borderId="67" xfId="0" applyFont="1" applyBorder="1" applyAlignment="1" applyProtection="1">
      <alignment horizontal="right" vertical="center" indent="1"/>
      <protection locked="0"/>
    </xf>
    <xf numFmtId="0" fontId="0" fillId="0" borderId="61" xfId="0" applyBorder="1" applyAlignment="1">
      <alignment vertical="center" wrapText="1"/>
    </xf>
    <xf numFmtId="3" fontId="0" fillId="0" borderId="7" xfId="0" applyNumberFormat="1" applyFont="1" applyFill="1" applyBorder="1" applyAlignment="1" applyProtection="1">
      <alignment horizontal="right" vertical="center" indent="3"/>
      <protection locked="0"/>
    </xf>
    <xf numFmtId="3" fontId="0" fillId="0" borderId="41" xfId="0" applyNumberFormat="1" applyFont="1" applyFill="1" applyBorder="1" applyAlignment="1" applyProtection="1">
      <alignment horizontal="right" vertical="center" indent="3"/>
      <protection locked="0"/>
    </xf>
    <xf numFmtId="3" fontId="0" fillId="0" borderId="42" xfId="0" applyNumberFormat="1" applyFont="1" applyFill="1" applyBorder="1" applyAlignment="1" applyProtection="1">
      <alignment horizontal="right" vertical="center" indent="3"/>
      <protection locked="0"/>
    </xf>
    <xf numFmtId="3" fontId="0" fillId="0" borderId="28" xfId="0" applyNumberFormat="1" applyFont="1" applyFill="1" applyBorder="1" applyAlignment="1" applyProtection="1">
      <alignment horizontal="right" vertical="center" indent="3"/>
      <protection locked="0"/>
    </xf>
    <xf numFmtId="0" fontId="0" fillId="0" borderId="32" xfId="0" applyBorder="1" applyAlignment="1">
      <alignment vertical="center"/>
    </xf>
    <xf numFmtId="0" fontId="1" fillId="3" borderId="56" xfId="0" applyFont="1" applyFill="1" applyBorder="1" applyAlignment="1">
      <alignment vertical="center"/>
    </xf>
    <xf numFmtId="3" fontId="4" fillId="3" borderId="57" xfId="0" applyNumberFormat="1" applyFont="1" applyFill="1" applyBorder="1" applyAlignment="1" applyProtection="1">
      <alignment horizontal="center" vertical="center"/>
      <protection/>
    </xf>
    <xf numFmtId="0" fontId="0" fillId="3" borderId="5" xfId="0" applyFill="1" applyBorder="1" applyAlignment="1" applyProtection="1">
      <alignment horizontal="center" vertical="center"/>
      <protection/>
    </xf>
    <xf numFmtId="0" fontId="5" fillId="3" borderId="14" xfId="0" applyFont="1" applyFill="1" applyBorder="1" applyAlignment="1" applyProtection="1">
      <alignment vertical="center" wrapText="1"/>
      <protection/>
    </xf>
    <xf numFmtId="3" fontId="0" fillId="0" borderId="66" xfId="0" applyNumberFormat="1" applyFont="1" applyFill="1" applyBorder="1" applyAlignment="1" applyProtection="1">
      <alignment horizontal="right" vertical="center" indent="3"/>
      <protection locked="0"/>
    </xf>
    <xf numFmtId="0" fontId="0" fillId="0" borderId="67" xfId="0" applyFont="1" applyBorder="1" applyAlignment="1" applyProtection="1">
      <alignment horizontal="right" vertical="center" indent="3"/>
      <protection locked="0"/>
    </xf>
    <xf numFmtId="0" fontId="5" fillId="3" borderId="50" xfId="0" applyFont="1" applyFill="1" applyBorder="1" applyAlignment="1" applyProtection="1">
      <alignment vertical="center" wrapText="1"/>
      <protection/>
    </xf>
    <xf numFmtId="0" fontId="5" fillId="3" borderId="55" xfId="0" applyFont="1" applyFill="1" applyBorder="1" applyAlignment="1" applyProtection="1">
      <alignment vertical="center"/>
      <protection/>
    </xf>
    <xf numFmtId="0" fontId="5" fillId="3" borderId="51" xfId="0" applyFont="1" applyFill="1" applyBorder="1" applyAlignment="1" applyProtection="1">
      <alignment vertical="center"/>
      <protection/>
    </xf>
    <xf numFmtId="0" fontId="5" fillId="3" borderId="14" xfId="0" applyFont="1" applyFill="1" applyBorder="1" applyAlignment="1">
      <alignment vertical="center" wrapText="1"/>
    </xf>
    <xf numFmtId="0" fontId="0" fillId="0" borderId="15" xfId="0" applyBorder="1" applyAlignment="1">
      <alignment vertical="center"/>
    </xf>
    <xf numFmtId="0" fontId="0" fillId="0" borderId="8" xfId="0" applyBorder="1" applyAlignment="1">
      <alignment vertical="center"/>
    </xf>
    <xf numFmtId="0" fontId="5" fillId="3" borderId="8" xfId="0" applyFont="1" applyFill="1" applyBorder="1" applyAlignment="1" applyProtection="1">
      <alignment horizontal="center" vertical="center"/>
      <protection/>
    </xf>
    <xf numFmtId="3" fontId="0" fillId="0" borderId="8" xfId="0" applyNumberFormat="1" applyFont="1" applyFill="1" applyBorder="1" applyAlignment="1" applyProtection="1">
      <alignment horizontal="right" vertical="center" indent="3"/>
      <protection locked="0"/>
    </xf>
    <xf numFmtId="0" fontId="0" fillId="0" borderId="13" xfId="0" applyFont="1" applyBorder="1" applyAlignment="1" applyProtection="1">
      <alignment horizontal="right" vertical="center" indent="3"/>
      <protection locked="0"/>
    </xf>
    <xf numFmtId="0" fontId="1" fillId="12" borderId="68" xfId="0" applyFont="1" applyFill="1" applyBorder="1" applyAlignment="1" applyProtection="1">
      <alignment horizontal="center" vertical="center"/>
      <protection/>
    </xf>
    <xf numFmtId="0" fontId="0" fillId="12" borderId="69" xfId="0" applyFill="1" applyBorder="1" applyAlignment="1" applyProtection="1">
      <alignment horizontal="center" vertical="center"/>
      <protection/>
    </xf>
    <xf numFmtId="0" fontId="0" fillId="12" borderId="70" xfId="0" applyFill="1" applyBorder="1" applyAlignment="1" applyProtection="1">
      <alignment horizontal="center" vertical="center"/>
      <protection/>
    </xf>
    <xf numFmtId="0" fontId="12" fillId="0" borderId="39" xfId="0" applyFont="1" applyBorder="1" applyAlignment="1">
      <alignment vertical="center" wrapText="1"/>
    </xf>
    <xf numFmtId="0" fontId="0" fillId="2" borderId="6" xfId="0" applyFill="1" applyBorder="1" applyAlignment="1" applyProtection="1">
      <alignment horizontal="center"/>
      <protection/>
    </xf>
    <xf numFmtId="0" fontId="0" fillId="0" borderId="36" xfId="0" applyBorder="1" applyAlignment="1" applyProtection="1">
      <alignment horizontal="center"/>
      <protection/>
    </xf>
  </cellXfs>
  <cellStyles count="9">
    <cellStyle name="Normal" xfId="0"/>
    <cellStyle name="Comma" xfId="15"/>
    <cellStyle name="Comma [0]" xfId="16"/>
    <cellStyle name="Hyperlink" xfId="17"/>
    <cellStyle name="Currency" xfId="18"/>
    <cellStyle name="Currency [0]" xfId="19"/>
    <cellStyle name="normal" xfId="20"/>
    <cellStyle name="Percent" xfId="21"/>
    <cellStyle name="Followed Hyperlink" xfId="22"/>
  </cellStyles>
  <colors>
    <indexedColors>
      <rgbColor rgb="00000000"/>
      <rgbColor rgb="00FFFFFF"/>
      <rgbColor rgb="00FF0000"/>
      <rgbColor rgb="0000FF00"/>
      <rgbColor rgb="000000FF"/>
      <rgbColor rgb="00FFFF00"/>
      <rgbColor rgb="00FF00FF"/>
      <rgbColor rgb="0000FFFF"/>
      <rgbColor rgb="00CCFFCC"/>
      <rgbColor rgb="00FFFFFF"/>
      <rgbColor rgb="00FF0000"/>
      <rgbColor rgb="0000FF00"/>
      <rgbColor rgb="000000FF"/>
      <rgbColor rgb="00FFFF00"/>
      <rgbColor rgb="00FF00FF"/>
      <rgbColor rgb="0000FFFF"/>
      <rgbColor rgb="0066FF99"/>
      <rgbColor rgb="00008000"/>
      <rgbColor rgb="00000080"/>
      <rgbColor rgb="008080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CC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57150</xdr:colOff>
      <xdr:row>11</xdr:row>
      <xdr:rowOff>9525</xdr:rowOff>
    </xdr:to>
    <xdr:pic>
      <xdr:nvPicPr>
        <xdr:cNvPr id="1" name="Picture 2"/>
        <xdr:cNvPicPr preferRelativeResize="1">
          <a:picLocks noChangeAspect="1"/>
        </xdr:cNvPicPr>
      </xdr:nvPicPr>
      <xdr:blipFill>
        <a:blip r:embed="rId1"/>
        <a:stretch>
          <a:fillRect/>
        </a:stretch>
      </xdr:blipFill>
      <xdr:spPr>
        <a:xfrm>
          <a:off x="685800" y="161925"/>
          <a:ext cx="6229350" cy="162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8-priznani-k-dani-z-pridane-hodnoty-dph.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workbookViewId="0" topLeftCell="A1">
      <selection activeCell="A13" sqref="A13:K13"/>
    </sheetView>
  </sheetViews>
  <sheetFormatPr defaultColWidth="9.00390625" defaultRowHeight="12.75"/>
  <cols>
    <col min="12" max="12" width="9.125" style="2" customWidth="1"/>
    <col min="13" max="13" width="90.75390625" style="2" customWidth="1"/>
    <col min="14" max="31" width="9.125" style="2" customWidth="1"/>
  </cols>
  <sheetData>
    <row r="1" spans="1:13" ht="12.75">
      <c r="A1" s="7"/>
      <c r="B1" s="7"/>
      <c r="C1" s="7"/>
      <c r="D1" s="7"/>
      <c r="E1" s="7"/>
      <c r="F1" s="7"/>
      <c r="G1" s="7"/>
      <c r="H1" s="7"/>
      <c r="I1" s="7"/>
      <c r="J1" s="7"/>
      <c r="K1" s="7"/>
      <c r="M1" s="151" t="s">
        <v>77</v>
      </c>
    </row>
    <row r="2" spans="1:13" ht="12.75">
      <c r="A2" s="7"/>
      <c r="B2" s="7"/>
      <c r="C2" s="7"/>
      <c r="D2" s="7"/>
      <c r="E2" s="7"/>
      <c r="F2" s="7"/>
      <c r="G2" s="7"/>
      <c r="H2" s="7"/>
      <c r="I2" s="7"/>
      <c r="J2" s="7"/>
      <c r="K2" s="7"/>
      <c r="M2" s="151"/>
    </row>
    <row r="3" spans="1:13" ht="12.75">
      <c r="A3" s="7"/>
      <c r="B3" s="7"/>
      <c r="C3" s="7"/>
      <c r="D3" s="7"/>
      <c r="E3" s="7"/>
      <c r="F3" s="7"/>
      <c r="G3" s="7"/>
      <c r="H3" s="7"/>
      <c r="I3" s="7"/>
      <c r="J3" s="7"/>
      <c r="K3" s="7"/>
      <c r="M3" s="151"/>
    </row>
    <row r="4" spans="1:13" ht="12.75">
      <c r="A4" s="7"/>
      <c r="B4" s="7"/>
      <c r="C4" s="7"/>
      <c r="D4" s="7"/>
      <c r="E4" s="7"/>
      <c r="F4" s="7"/>
      <c r="G4" s="7"/>
      <c r="H4" s="7"/>
      <c r="I4" s="7"/>
      <c r="J4" s="7"/>
      <c r="K4" s="7"/>
      <c r="M4" s="56" t="s">
        <v>78</v>
      </c>
    </row>
    <row r="5" spans="1:13" ht="12.75">
      <c r="A5" s="7"/>
      <c r="B5" s="7"/>
      <c r="C5" s="7"/>
      <c r="D5" s="7"/>
      <c r="E5" s="7"/>
      <c r="F5" s="7"/>
      <c r="G5" s="7"/>
      <c r="H5" s="7"/>
      <c r="I5" s="7"/>
      <c r="J5" s="7"/>
      <c r="K5" s="7"/>
      <c r="M5" s="147" t="s">
        <v>89</v>
      </c>
    </row>
    <row r="6" spans="1:13" ht="12.75">
      <c r="A6" s="7"/>
      <c r="B6" s="7"/>
      <c r="C6" s="7"/>
      <c r="D6" s="7"/>
      <c r="E6" s="7"/>
      <c r="F6" s="7"/>
      <c r="G6" s="7"/>
      <c r="H6" s="7"/>
      <c r="I6" s="7"/>
      <c r="J6" s="7"/>
      <c r="K6" s="7"/>
      <c r="M6" s="147"/>
    </row>
    <row r="7" spans="1:13" ht="12.75">
      <c r="A7" s="7"/>
      <c r="B7" s="7"/>
      <c r="C7" s="7"/>
      <c r="D7" s="7"/>
      <c r="E7" s="7"/>
      <c r="F7" s="7"/>
      <c r="G7" s="7"/>
      <c r="H7" s="7"/>
      <c r="I7" s="7"/>
      <c r="J7" s="7"/>
      <c r="K7" s="7"/>
      <c r="M7" s="147"/>
    </row>
    <row r="8" spans="1:13" ht="12.75">
      <c r="A8" s="7"/>
      <c r="B8" s="7"/>
      <c r="C8" s="7"/>
      <c r="D8" s="7"/>
      <c r="E8" s="7"/>
      <c r="F8" s="7"/>
      <c r="G8" s="7"/>
      <c r="H8" s="7"/>
      <c r="I8" s="7"/>
      <c r="J8" s="7"/>
      <c r="K8" s="7"/>
      <c r="M8" s="147"/>
    </row>
    <row r="9" spans="1:13" ht="12.75">
      <c r="A9" s="7"/>
      <c r="B9" s="7"/>
      <c r="C9" s="7"/>
      <c r="D9" s="7"/>
      <c r="E9" s="7"/>
      <c r="F9" s="7"/>
      <c r="G9" s="7"/>
      <c r="H9" s="7"/>
      <c r="I9" s="7"/>
      <c r="J9" s="7"/>
      <c r="K9" s="7"/>
      <c r="M9" s="152"/>
    </row>
    <row r="10" spans="1:13" ht="12.75">
      <c r="A10" s="7"/>
      <c r="B10" s="7"/>
      <c r="C10" s="7"/>
      <c r="D10" s="7"/>
      <c r="E10" s="7"/>
      <c r="F10" s="7"/>
      <c r="G10" s="7"/>
      <c r="H10" s="7"/>
      <c r="I10" s="7"/>
      <c r="J10" s="7"/>
      <c r="K10" s="7"/>
      <c r="M10" s="152"/>
    </row>
    <row r="11" spans="1:11" ht="12.75">
      <c r="A11" s="7"/>
      <c r="B11" s="7"/>
      <c r="C11" s="7"/>
      <c r="D11" s="7"/>
      <c r="E11" s="7"/>
      <c r="F11" s="7"/>
      <c r="G11" s="7"/>
      <c r="H11" s="7"/>
      <c r="I11" s="7"/>
      <c r="J11" s="7"/>
      <c r="K11" s="7"/>
    </row>
    <row r="12" spans="1:13" ht="12.75">
      <c r="A12" s="7"/>
      <c r="B12" s="7"/>
      <c r="C12" s="7"/>
      <c r="D12" s="7"/>
      <c r="E12" s="7"/>
      <c r="F12" s="7"/>
      <c r="G12" s="7"/>
      <c r="H12" s="7"/>
      <c r="I12" s="7"/>
      <c r="J12" s="7"/>
      <c r="K12" s="7"/>
      <c r="M12" s="56" t="s">
        <v>79</v>
      </c>
    </row>
    <row r="13" spans="1:13" ht="63.75">
      <c r="A13" s="150" t="s">
        <v>37</v>
      </c>
      <c r="B13" s="150"/>
      <c r="C13" s="150"/>
      <c r="D13" s="150"/>
      <c r="E13" s="150"/>
      <c r="F13" s="150"/>
      <c r="G13" s="150"/>
      <c r="H13" s="150"/>
      <c r="I13" s="150"/>
      <c r="J13" s="150"/>
      <c r="K13" s="150"/>
      <c r="M13" s="57" t="s">
        <v>80</v>
      </c>
    </row>
    <row r="14" spans="1:13" ht="12.75">
      <c r="A14" s="7"/>
      <c r="B14" s="7"/>
      <c r="C14" s="7"/>
      <c r="D14" s="7"/>
      <c r="E14" s="7"/>
      <c r="F14" s="7"/>
      <c r="G14" s="7"/>
      <c r="H14" s="7"/>
      <c r="I14" s="7"/>
      <c r="J14" s="7"/>
      <c r="K14" s="7"/>
      <c r="M14" s="56" t="s">
        <v>81</v>
      </c>
    </row>
    <row r="15" spans="1:13" ht="30">
      <c r="A15" s="150"/>
      <c r="B15" s="150"/>
      <c r="C15" s="150"/>
      <c r="D15" s="150"/>
      <c r="E15" s="150"/>
      <c r="F15" s="150"/>
      <c r="G15" s="150"/>
      <c r="H15" s="150"/>
      <c r="I15" s="150"/>
      <c r="J15" s="150"/>
      <c r="K15" s="150"/>
      <c r="M15" s="147" t="s">
        <v>82</v>
      </c>
    </row>
    <row r="16" spans="1:13" ht="18">
      <c r="A16" s="145" t="s">
        <v>152</v>
      </c>
      <c r="B16" s="145"/>
      <c r="C16" s="145"/>
      <c r="D16" s="145"/>
      <c r="E16" s="145"/>
      <c r="F16" s="145"/>
      <c r="G16" s="145"/>
      <c r="H16" s="145"/>
      <c r="I16" s="145"/>
      <c r="J16" s="145"/>
      <c r="K16" s="145"/>
      <c r="M16" s="147"/>
    </row>
    <row r="17" spans="1:13" ht="18">
      <c r="A17" s="145" t="s">
        <v>153</v>
      </c>
      <c r="B17" s="145"/>
      <c r="C17" s="145"/>
      <c r="D17" s="145"/>
      <c r="E17" s="145"/>
      <c r="F17" s="145"/>
      <c r="G17" s="145"/>
      <c r="H17" s="145"/>
      <c r="I17" s="145"/>
      <c r="J17" s="145"/>
      <c r="K17" s="145"/>
      <c r="M17" s="147"/>
    </row>
    <row r="18" spans="1:13" ht="18">
      <c r="A18" s="145" t="s">
        <v>179</v>
      </c>
      <c r="B18" s="145"/>
      <c r="C18" s="145"/>
      <c r="D18" s="145"/>
      <c r="E18" s="145"/>
      <c r="F18" s="145"/>
      <c r="G18" s="145"/>
      <c r="H18" s="145"/>
      <c r="I18" s="145"/>
      <c r="J18" s="145"/>
      <c r="K18" s="145"/>
      <c r="M18" s="152"/>
    </row>
    <row r="19" spans="1:13" ht="12.75">
      <c r="A19" s="7"/>
      <c r="B19" s="7"/>
      <c r="C19" s="7"/>
      <c r="D19" s="7"/>
      <c r="E19" s="7"/>
      <c r="F19" s="7"/>
      <c r="G19" s="7"/>
      <c r="H19" s="7"/>
      <c r="I19" s="7"/>
      <c r="J19" s="7"/>
      <c r="K19" s="7"/>
      <c r="M19" s="56" t="s">
        <v>83</v>
      </c>
    </row>
    <row r="20" spans="1:13" ht="36" customHeight="1">
      <c r="A20" s="153"/>
      <c r="B20" s="154"/>
      <c r="C20" s="154"/>
      <c r="D20" s="154"/>
      <c r="E20" s="154"/>
      <c r="F20" s="154"/>
      <c r="G20" s="154"/>
      <c r="H20" s="154"/>
      <c r="I20" s="154"/>
      <c r="J20" s="154"/>
      <c r="K20" s="154"/>
      <c r="M20" s="147" t="s">
        <v>84</v>
      </c>
    </row>
    <row r="21" spans="1:13" ht="53.25" customHeight="1">
      <c r="A21" s="141" t="s">
        <v>181</v>
      </c>
      <c r="B21" s="141"/>
      <c r="C21" s="141"/>
      <c r="D21" s="141"/>
      <c r="E21" s="141"/>
      <c r="F21" s="141"/>
      <c r="G21" s="141"/>
      <c r="H21" s="141"/>
      <c r="I21" s="141"/>
      <c r="J21" s="141"/>
      <c r="K21" s="141"/>
      <c r="M21" s="147"/>
    </row>
    <row r="22" spans="1:13" ht="18">
      <c r="A22" s="146"/>
      <c r="B22" s="146"/>
      <c r="C22" s="146"/>
      <c r="D22" s="146"/>
      <c r="E22" s="146"/>
      <c r="F22" s="146"/>
      <c r="G22" s="146"/>
      <c r="H22" s="146"/>
      <c r="I22" s="146"/>
      <c r="J22" s="146"/>
      <c r="K22" s="146"/>
      <c r="M22" s="152"/>
    </row>
    <row r="23" spans="1:13" ht="54" customHeight="1">
      <c r="A23" s="140"/>
      <c r="B23" s="140"/>
      <c r="C23" s="140"/>
      <c r="D23" s="140"/>
      <c r="E23" s="140"/>
      <c r="F23" s="140"/>
      <c r="G23" s="140"/>
      <c r="H23" s="140"/>
      <c r="I23" s="140"/>
      <c r="J23" s="140"/>
      <c r="K23" s="140"/>
      <c r="M23" s="56" t="s">
        <v>85</v>
      </c>
    </row>
    <row r="24" spans="1:13" ht="36" customHeight="1">
      <c r="A24" s="141" t="s">
        <v>180</v>
      </c>
      <c r="B24" s="141"/>
      <c r="C24" s="141"/>
      <c r="D24" s="141"/>
      <c r="E24" s="141"/>
      <c r="F24" s="141"/>
      <c r="G24" s="141"/>
      <c r="H24" s="141"/>
      <c r="I24" s="141"/>
      <c r="J24" s="141"/>
      <c r="K24" s="141"/>
      <c r="M24" s="147" t="s">
        <v>86</v>
      </c>
    </row>
    <row r="25" spans="1:13" ht="36" customHeight="1">
      <c r="A25" s="144"/>
      <c r="B25" s="144"/>
      <c r="C25" s="144"/>
      <c r="D25" s="144"/>
      <c r="E25" s="144"/>
      <c r="F25" s="144"/>
      <c r="G25" s="144"/>
      <c r="H25" s="144"/>
      <c r="I25" s="144"/>
      <c r="J25" s="144"/>
      <c r="K25" s="144"/>
      <c r="M25" s="148"/>
    </row>
    <row r="26" spans="1:13" ht="12.75">
      <c r="A26" s="7"/>
      <c r="B26" s="7"/>
      <c r="C26" s="7"/>
      <c r="D26" s="7"/>
      <c r="E26" s="7"/>
      <c r="F26" s="7"/>
      <c r="G26" s="7"/>
      <c r="H26" s="7"/>
      <c r="I26" s="7"/>
      <c r="J26" s="7"/>
      <c r="K26" s="7"/>
      <c r="M26" s="58" t="s">
        <v>87</v>
      </c>
    </row>
    <row r="27" spans="1:13" ht="18">
      <c r="A27" s="141"/>
      <c r="B27" s="141"/>
      <c r="C27" s="141"/>
      <c r="D27" s="141"/>
      <c r="E27" s="141"/>
      <c r="F27" s="141"/>
      <c r="G27" s="141"/>
      <c r="H27" s="141"/>
      <c r="I27" s="141"/>
      <c r="J27" s="141"/>
      <c r="K27" s="141"/>
      <c r="M27" s="147" t="s">
        <v>88</v>
      </c>
    </row>
    <row r="28" spans="1:13" ht="18">
      <c r="A28" s="141"/>
      <c r="B28" s="141"/>
      <c r="C28" s="141"/>
      <c r="D28" s="141"/>
      <c r="E28" s="141"/>
      <c r="F28" s="141"/>
      <c r="G28" s="141"/>
      <c r="H28" s="141"/>
      <c r="I28" s="141"/>
      <c r="J28" s="141"/>
      <c r="K28" s="141"/>
      <c r="M28" s="149"/>
    </row>
    <row r="29" spans="1:13" ht="18">
      <c r="A29" s="141"/>
      <c r="B29" s="141"/>
      <c r="C29" s="141"/>
      <c r="D29" s="141"/>
      <c r="E29" s="141"/>
      <c r="F29" s="141"/>
      <c r="G29" s="141"/>
      <c r="H29" s="141"/>
      <c r="I29" s="141"/>
      <c r="J29" s="141"/>
      <c r="K29" s="141"/>
      <c r="M29" s="149"/>
    </row>
    <row r="30" spans="1:13" ht="12.75">
      <c r="A30" s="7"/>
      <c r="B30" s="7"/>
      <c r="C30" s="7"/>
      <c r="D30" s="7"/>
      <c r="E30" s="7"/>
      <c r="F30" s="7"/>
      <c r="G30" s="7"/>
      <c r="H30" s="7"/>
      <c r="I30" s="7"/>
      <c r="J30" s="7"/>
      <c r="K30" s="7"/>
      <c r="M30" s="149"/>
    </row>
    <row r="31" spans="1:13" ht="18">
      <c r="A31" s="141" t="s">
        <v>182</v>
      </c>
      <c r="B31" s="141"/>
      <c r="C31" s="141"/>
      <c r="D31" s="141"/>
      <c r="E31" s="141"/>
      <c r="F31" s="141"/>
      <c r="G31" s="141"/>
      <c r="H31" s="141"/>
      <c r="I31" s="141"/>
      <c r="J31" s="141"/>
      <c r="K31" s="141"/>
      <c r="M31" s="149"/>
    </row>
    <row r="32" spans="1:13" ht="15">
      <c r="A32" s="142" t="s">
        <v>90</v>
      </c>
      <c r="B32" s="143"/>
      <c r="C32" s="143"/>
      <c r="D32" s="143"/>
      <c r="E32" s="143"/>
      <c r="F32" s="143"/>
      <c r="G32" s="143"/>
      <c r="H32" s="143"/>
      <c r="I32" s="143"/>
      <c r="J32" s="143"/>
      <c r="K32" s="143"/>
      <c r="M32" s="149"/>
    </row>
    <row r="33" spans="1:13" ht="12.75">
      <c r="A33" s="7"/>
      <c r="B33" s="7"/>
      <c r="C33" s="7"/>
      <c r="D33" s="7"/>
      <c r="E33" s="7"/>
      <c r="F33" s="7"/>
      <c r="G33" s="7"/>
      <c r="H33" s="7"/>
      <c r="I33" s="7"/>
      <c r="J33" s="7"/>
      <c r="K33" s="7"/>
      <c r="M33" s="149"/>
    </row>
    <row r="34" spans="1:13" ht="12.75">
      <c r="A34" s="7"/>
      <c r="B34" s="7"/>
      <c r="C34" s="7"/>
      <c r="D34" s="7"/>
      <c r="E34" s="7"/>
      <c r="F34" s="7"/>
      <c r="G34" s="7"/>
      <c r="H34" s="7"/>
      <c r="I34" s="7"/>
      <c r="J34" s="7"/>
      <c r="K34" s="7"/>
      <c r="M34" s="149"/>
    </row>
    <row r="35" spans="1:13" ht="12.75">
      <c r="A35" s="7"/>
      <c r="B35" s="7"/>
      <c r="C35" s="7"/>
      <c r="D35" s="7"/>
      <c r="E35" s="7"/>
      <c r="F35" s="7"/>
      <c r="G35" s="7"/>
      <c r="H35" s="7"/>
      <c r="I35" s="7"/>
      <c r="J35" s="7"/>
      <c r="K35" s="7"/>
      <c r="M35" s="149"/>
    </row>
    <row r="36" spans="1:13" ht="12.75">
      <c r="A36" s="7"/>
      <c r="B36" s="7"/>
      <c r="C36" s="7"/>
      <c r="D36" s="7"/>
      <c r="E36" s="7"/>
      <c r="F36" s="7"/>
      <c r="G36" s="7"/>
      <c r="H36" s="7"/>
      <c r="I36" s="7"/>
      <c r="J36" s="7"/>
      <c r="K36" s="7"/>
      <c r="M36" s="149"/>
    </row>
    <row r="37" spans="1:13" ht="12.75">
      <c r="A37" s="7"/>
      <c r="B37" s="7"/>
      <c r="C37" s="7"/>
      <c r="D37" s="7"/>
      <c r="E37" s="7"/>
      <c r="F37" s="7"/>
      <c r="G37" s="7"/>
      <c r="H37" s="7"/>
      <c r="I37" s="7"/>
      <c r="J37" s="7"/>
      <c r="K37" s="7"/>
      <c r="M37" s="149"/>
    </row>
    <row r="38" spans="1:13" ht="12.75">
      <c r="A38" s="7"/>
      <c r="B38" s="7"/>
      <c r="C38" s="7"/>
      <c r="D38" s="7"/>
      <c r="E38" s="7"/>
      <c r="F38" s="7"/>
      <c r="G38" s="7"/>
      <c r="H38" s="7"/>
      <c r="I38" s="7"/>
      <c r="J38" s="7"/>
      <c r="K38" s="7"/>
      <c r="M38" s="149"/>
    </row>
    <row r="39" spans="1:13" ht="12.75">
      <c r="A39" s="7"/>
      <c r="B39" s="7"/>
      <c r="C39" s="7"/>
      <c r="D39" s="7"/>
      <c r="E39" s="7"/>
      <c r="F39" s="7"/>
      <c r="G39" s="7"/>
      <c r="H39" s="7"/>
      <c r="I39" s="7"/>
      <c r="J39" s="7"/>
      <c r="K39" s="7"/>
      <c r="M39" s="149"/>
    </row>
    <row r="40" spans="1:13" ht="12.75">
      <c r="A40" s="7"/>
      <c r="B40" s="7"/>
      <c r="C40" s="7"/>
      <c r="D40" s="7"/>
      <c r="E40" s="7"/>
      <c r="F40" s="7"/>
      <c r="G40" s="7"/>
      <c r="H40" s="7"/>
      <c r="I40" s="7"/>
      <c r="J40" s="7"/>
      <c r="K40" s="7"/>
      <c r="M40" s="149"/>
    </row>
    <row r="41" spans="1:13" ht="12.75">
      <c r="A41" s="7"/>
      <c r="B41" s="7"/>
      <c r="C41" s="7"/>
      <c r="D41" s="7"/>
      <c r="E41" s="7"/>
      <c r="F41" s="7"/>
      <c r="G41" s="7"/>
      <c r="H41" s="7"/>
      <c r="I41" s="7"/>
      <c r="J41" s="7"/>
      <c r="K41" s="7"/>
      <c r="M41" s="149"/>
    </row>
    <row r="42" spans="1:11" ht="12.75">
      <c r="A42" s="7"/>
      <c r="B42" s="7"/>
      <c r="C42" s="7"/>
      <c r="D42" s="7"/>
      <c r="E42" s="7"/>
      <c r="F42" s="7"/>
      <c r="G42" s="7"/>
      <c r="H42" s="7"/>
      <c r="I42" s="7"/>
      <c r="J42" s="7"/>
      <c r="K42" s="7"/>
    </row>
    <row r="43" spans="1:11" ht="12.75">
      <c r="A43" s="7"/>
      <c r="B43" s="7"/>
      <c r="C43" s="7"/>
      <c r="D43" s="7"/>
      <c r="E43" s="7"/>
      <c r="F43" s="7"/>
      <c r="G43" s="7"/>
      <c r="H43" s="7"/>
      <c r="I43" s="7"/>
      <c r="J43" s="7"/>
      <c r="K43" s="7"/>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c r="A100" s="2" t="s">
        <v>183</v>
      </c>
    </row>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sheetData>
  <sheetProtection password="EF65" sheet="1" objects="1" scenarios="1"/>
  <mergeCells count="22">
    <mergeCell ref="M24:M25"/>
    <mergeCell ref="M27:M41"/>
    <mergeCell ref="A13:K13"/>
    <mergeCell ref="M1:M3"/>
    <mergeCell ref="M5:M10"/>
    <mergeCell ref="M15:M18"/>
    <mergeCell ref="M20:M22"/>
    <mergeCell ref="A20:K20"/>
    <mergeCell ref="A15:K15"/>
    <mergeCell ref="A16:K16"/>
    <mergeCell ref="A17:K17"/>
    <mergeCell ref="A18:K18"/>
    <mergeCell ref="A21:K21"/>
    <mergeCell ref="A22:K22"/>
    <mergeCell ref="A23:K23"/>
    <mergeCell ref="A24:K24"/>
    <mergeCell ref="A31:K31"/>
    <mergeCell ref="A32:K32"/>
    <mergeCell ref="A25:K25"/>
    <mergeCell ref="A27:K27"/>
    <mergeCell ref="A28:K28"/>
    <mergeCell ref="A29:K29"/>
  </mergeCells>
  <hyperlinks>
    <hyperlink ref="A32" r:id="rId1" display="http://business.center.cz/business/sablony/s8-priznani-k-dani-z-pridane-hodnoty-dph.aspx"/>
  </hyperlinks>
  <printOptions horizontalCentered="1" verticalCentered="1"/>
  <pageMargins left="0.3937007874015748" right="0.3937007874015748" top="0.984251968503937" bottom="0.984251968503937" header="0.5118110236220472" footer="0.5118110236220472"/>
  <pageSetup fitToHeight="1" fitToWidth="1" horizontalDpi="600" verticalDpi="600" orientation="portrait" paperSize="9" scale="88"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D21" sqref="D21"/>
    </sheetView>
  </sheetViews>
  <sheetFormatPr defaultColWidth="9.00390625" defaultRowHeight="12.75"/>
  <cols>
    <col min="1" max="1" width="28.125" style="99" customWidth="1"/>
    <col min="2" max="2" width="65.75390625" style="99" customWidth="1"/>
    <col min="3" max="3" width="3.00390625" style="99" customWidth="1"/>
    <col min="4" max="4" width="65.75390625" style="99" customWidth="1"/>
    <col min="5" max="5" width="28.25390625" style="99" customWidth="1"/>
    <col min="6" max="37" width="9.125" style="100" customWidth="1"/>
  </cols>
  <sheetData>
    <row r="1" spans="1:37" s="15" customFormat="1" ht="18">
      <c r="A1" s="136" t="s">
        <v>91</v>
      </c>
      <c r="B1" s="156"/>
      <c r="C1" s="156"/>
      <c r="D1" s="156"/>
      <c r="E1" s="156"/>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row>
    <row r="2" spans="1:37" s="15" customFormat="1" ht="18">
      <c r="A2" s="59"/>
      <c r="B2" s="61" t="s">
        <v>92</v>
      </c>
      <c r="C2" s="62"/>
      <c r="D2" s="107" t="s">
        <v>38</v>
      </c>
      <c r="E2" s="63"/>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row>
    <row r="3" spans="1:37" s="15" customFormat="1" ht="15.75" customHeight="1">
      <c r="A3" s="64"/>
      <c r="B3" s="65" t="s">
        <v>93</v>
      </c>
      <c r="C3" s="66"/>
      <c r="D3" s="65" t="s">
        <v>94</v>
      </c>
      <c r="E3" s="18"/>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row>
    <row r="4" spans="1:37" s="15" customFormat="1" ht="15.75" customHeight="1">
      <c r="A4" s="67" t="s">
        <v>8</v>
      </c>
      <c r="B4" s="68"/>
      <c r="C4" s="69"/>
      <c r="D4" s="130"/>
      <c r="E4" s="66" t="s">
        <v>95</v>
      </c>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row>
    <row r="5" spans="1:37" s="15" customFormat="1" ht="15.75" customHeight="1">
      <c r="A5" s="67" t="s">
        <v>7</v>
      </c>
      <c r="B5" s="70"/>
      <c r="C5" s="71"/>
      <c r="D5" s="131"/>
      <c r="E5" s="66"/>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row>
    <row r="6" spans="1:37" s="15" customFormat="1" ht="15.75" customHeight="1">
      <c r="A6" s="67" t="s">
        <v>96</v>
      </c>
      <c r="B6" s="70"/>
      <c r="C6" s="71"/>
      <c r="D6" s="131"/>
      <c r="E6" s="66"/>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row>
    <row r="7" spans="1:37" s="15" customFormat="1" ht="15.75" customHeight="1">
      <c r="A7" s="67" t="s">
        <v>97</v>
      </c>
      <c r="B7" s="70"/>
      <c r="C7" s="71"/>
      <c r="D7" s="72"/>
      <c r="E7" s="66" t="s">
        <v>98</v>
      </c>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row>
    <row r="8" spans="1:37" s="15" customFormat="1" ht="15.75" customHeight="1">
      <c r="A8" s="67" t="s">
        <v>99</v>
      </c>
      <c r="B8" s="73"/>
      <c r="C8" s="71"/>
      <c r="D8" s="72"/>
      <c r="E8" s="66"/>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row>
    <row r="9" spans="1:37" s="15" customFormat="1" ht="15.75" customHeight="1">
      <c r="A9" s="67" t="s">
        <v>100</v>
      </c>
      <c r="B9" s="74"/>
      <c r="C9" s="71"/>
      <c r="D9" s="72"/>
      <c r="E9" s="66"/>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row>
    <row r="10" spans="1:37" s="15" customFormat="1" ht="15.75" customHeight="1">
      <c r="A10" s="67" t="s">
        <v>101</v>
      </c>
      <c r="B10" s="74"/>
      <c r="C10" s="71"/>
      <c r="D10" s="75"/>
      <c r="E10" s="66" t="s">
        <v>101</v>
      </c>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row>
    <row r="11" spans="1:37" s="15" customFormat="1" ht="15.75" customHeight="1">
      <c r="A11" s="67" t="s">
        <v>102</v>
      </c>
      <c r="B11" s="74"/>
      <c r="C11" s="71"/>
      <c r="D11" s="72"/>
      <c r="E11" s="66"/>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row>
    <row r="12" spans="1:37" s="15" customFormat="1" ht="15.75" customHeight="1">
      <c r="A12" s="67"/>
      <c r="B12" s="132" t="s">
        <v>103</v>
      </c>
      <c r="C12" s="133"/>
      <c r="D12" s="134"/>
      <c r="E12" s="66"/>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row>
    <row r="13" spans="1:37" s="15" customFormat="1" ht="15.75" customHeight="1">
      <c r="A13" s="67" t="s">
        <v>104</v>
      </c>
      <c r="B13" s="76"/>
      <c r="C13" s="77"/>
      <c r="D13" s="78"/>
      <c r="E13" s="79" t="s">
        <v>105</v>
      </c>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row>
    <row r="14" spans="1:37" s="15" customFormat="1" ht="15.75" customHeight="1">
      <c r="A14" s="67"/>
      <c r="B14" s="76"/>
      <c r="C14" s="71"/>
      <c r="D14" s="78"/>
      <c r="E14" s="66" t="s">
        <v>106</v>
      </c>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row>
    <row r="15" spans="1:37" s="15" customFormat="1" ht="15.75" customHeight="1">
      <c r="A15" s="81" t="s">
        <v>107</v>
      </c>
      <c r="B15" s="76"/>
      <c r="C15" s="71"/>
      <c r="D15" s="78"/>
      <c r="E15" s="66" t="s">
        <v>108</v>
      </c>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row>
    <row r="16" spans="1:37" s="15" customFormat="1" ht="15.75" customHeight="1">
      <c r="A16" s="67" t="s">
        <v>109</v>
      </c>
      <c r="B16" s="76"/>
      <c r="C16" s="71"/>
      <c r="D16" s="78"/>
      <c r="E16" s="66" t="s">
        <v>97</v>
      </c>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row>
    <row r="17" spans="1:37" s="15" customFormat="1" ht="15.75" customHeight="1">
      <c r="A17" s="67" t="s">
        <v>110</v>
      </c>
      <c r="B17" s="82"/>
      <c r="C17" s="71"/>
      <c r="D17" s="78"/>
      <c r="E17" s="66" t="s">
        <v>111</v>
      </c>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row>
    <row r="18" spans="1:37" s="15" customFormat="1" ht="15.75" customHeight="1">
      <c r="A18" s="67" t="s">
        <v>112</v>
      </c>
      <c r="B18" s="76"/>
      <c r="C18" s="71"/>
      <c r="D18" s="78"/>
      <c r="E18" s="66"/>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row>
    <row r="19" spans="1:37" s="15" customFormat="1" ht="15.75" customHeight="1">
      <c r="A19" s="67" t="s">
        <v>113</v>
      </c>
      <c r="B19" s="82"/>
      <c r="C19" s="77"/>
      <c r="D19" s="78"/>
      <c r="E19" s="79" t="s">
        <v>114</v>
      </c>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row>
    <row r="20" spans="1:37" s="15" customFormat="1" ht="15.75" customHeight="1">
      <c r="A20" s="67" t="s">
        <v>115</v>
      </c>
      <c r="B20" s="76"/>
      <c r="C20" s="71"/>
      <c r="D20" s="78"/>
      <c r="E20" s="66" t="s">
        <v>106</v>
      </c>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row>
    <row r="21" spans="1:37" s="15" customFormat="1" ht="15.75" customHeight="1">
      <c r="A21" s="67" t="s">
        <v>116</v>
      </c>
      <c r="B21" s="76"/>
      <c r="C21" s="71"/>
      <c r="D21" s="78"/>
      <c r="E21" s="66" t="s">
        <v>108</v>
      </c>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row>
    <row r="22" spans="1:37" s="15" customFormat="1" ht="15.75" customHeight="1">
      <c r="A22" s="67"/>
      <c r="B22" s="76"/>
      <c r="C22" s="71"/>
      <c r="D22" s="78"/>
      <c r="E22" s="66" t="s">
        <v>97</v>
      </c>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row>
    <row r="23" spans="1:37" s="15" customFormat="1" ht="15.75" customHeight="1">
      <c r="A23" s="81" t="s">
        <v>117</v>
      </c>
      <c r="B23" s="76"/>
      <c r="C23" s="71"/>
      <c r="D23" s="83"/>
      <c r="E23" s="66" t="s">
        <v>118</v>
      </c>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row>
    <row r="24" spans="1:37" s="15" customFormat="1" ht="15.75" customHeight="1">
      <c r="A24" s="67"/>
      <c r="B24" s="76"/>
      <c r="C24" s="71"/>
      <c r="D24" s="78"/>
      <c r="E24" s="66" t="s">
        <v>119</v>
      </c>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row>
    <row r="25" spans="1:37" s="15" customFormat="1" ht="15.75" customHeight="1">
      <c r="A25" s="67" t="s">
        <v>118</v>
      </c>
      <c r="B25" s="84"/>
      <c r="C25" s="71"/>
      <c r="D25" s="85"/>
      <c r="E25" s="66" t="s">
        <v>110</v>
      </c>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row>
    <row r="26" spans="1:37" s="15" customFormat="1" ht="15.75" customHeight="1">
      <c r="A26" s="67" t="s">
        <v>120</v>
      </c>
      <c r="B26" s="84"/>
      <c r="C26" s="71"/>
      <c r="D26" s="78"/>
      <c r="E26" s="66" t="s">
        <v>112</v>
      </c>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row>
    <row r="27" spans="1:37" s="15" customFormat="1" ht="15.75" customHeight="1">
      <c r="A27" s="67" t="s">
        <v>121</v>
      </c>
      <c r="B27" s="86"/>
      <c r="C27" s="71"/>
      <c r="D27" s="87"/>
      <c r="E27" s="66" t="s">
        <v>113</v>
      </c>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row>
    <row r="28" spans="1:37" s="15" customFormat="1" ht="15.75" customHeight="1">
      <c r="A28" s="67"/>
      <c r="B28" s="76"/>
      <c r="C28" s="71"/>
      <c r="D28" s="78"/>
      <c r="E28" s="66"/>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row>
    <row r="29" spans="1:37" s="15" customFormat="1" ht="15.75" customHeight="1">
      <c r="A29" s="67" t="s">
        <v>122</v>
      </c>
      <c r="B29" s="125"/>
      <c r="C29" s="77"/>
      <c r="D29" s="78"/>
      <c r="E29" s="79" t="s">
        <v>29</v>
      </c>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row>
    <row r="30" spans="1:37" s="15" customFormat="1" ht="15.75" customHeight="1">
      <c r="A30" s="67"/>
      <c r="B30" s="125"/>
      <c r="C30" s="71"/>
      <c r="D30" s="78"/>
      <c r="E30" s="66" t="s">
        <v>106</v>
      </c>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row>
    <row r="31" spans="1:37" s="15" customFormat="1" ht="15.75" customHeight="1">
      <c r="A31" s="81" t="s">
        <v>123</v>
      </c>
      <c r="B31" s="76"/>
      <c r="C31" s="71"/>
      <c r="D31" s="78"/>
      <c r="E31" s="66" t="s">
        <v>108</v>
      </c>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row>
    <row r="32" spans="1:37" s="15" customFormat="1" ht="15.75" customHeight="1">
      <c r="A32" s="67" t="s">
        <v>124</v>
      </c>
      <c r="B32" s="82"/>
      <c r="C32" s="71"/>
      <c r="D32" s="78"/>
      <c r="E32" s="66" t="s">
        <v>97</v>
      </c>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row>
    <row r="33" spans="1:37" s="15" customFormat="1" ht="15.75" customHeight="1">
      <c r="A33" s="67" t="s">
        <v>125</v>
      </c>
      <c r="B33" s="82"/>
      <c r="C33" s="71"/>
      <c r="D33" s="83"/>
      <c r="E33" s="66" t="s">
        <v>118</v>
      </c>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row>
    <row r="34" spans="1:37" s="15" customFormat="1" ht="15.75" customHeight="1">
      <c r="A34" s="67" t="s">
        <v>126</v>
      </c>
      <c r="B34" s="76"/>
      <c r="C34" s="71"/>
      <c r="D34" s="83"/>
      <c r="E34" s="66" t="s">
        <v>127</v>
      </c>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row>
    <row r="35" spans="1:37" s="15" customFormat="1" ht="15.75" customHeight="1">
      <c r="A35" s="67"/>
      <c r="B35" s="76"/>
      <c r="C35" s="71"/>
      <c r="D35" s="88"/>
      <c r="E35" s="66" t="s">
        <v>121</v>
      </c>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row>
    <row r="36" spans="1:37" s="15" customFormat="1" ht="15.75" customHeight="1">
      <c r="A36" s="67"/>
      <c r="B36" s="89"/>
      <c r="C36" s="90"/>
      <c r="D36" s="91"/>
      <c r="E36" s="66"/>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row>
    <row r="37" spans="1:37" s="15" customFormat="1" ht="12.75">
      <c r="A37" s="155" t="s">
        <v>128</v>
      </c>
      <c r="B37" s="156"/>
      <c r="C37" s="156"/>
      <c r="D37" s="156"/>
      <c r="E37" s="156"/>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row>
    <row r="38" spans="1:37" s="15" customFormat="1" ht="12.75">
      <c r="A38" s="92"/>
      <c r="B38" s="93" t="s">
        <v>131</v>
      </c>
      <c r="C38" s="66"/>
      <c r="D38" s="139" t="s">
        <v>130</v>
      </c>
      <c r="E38" s="137"/>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row>
    <row r="39" spans="1:37" s="15" customFormat="1" ht="12.75">
      <c r="A39" s="94"/>
      <c r="B39" s="95" t="s">
        <v>129</v>
      </c>
      <c r="C39" s="66"/>
      <c r="D39" s="96" t="s">
        <v>132</v>
      </c>
      <c r="E39" s="66"/>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row>
    <row r="40" spans="1:37" s="15" customFormat="1" ht="12.75">
      <c r="A40" s="97"/>
      <c r="B40" s="98" t="s">
        <v>133</v>
      </c>
      <c r="C40" s="66"/>
      <c r="D40" s="66"/>
      <c r="E40" s="66"/>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row>
    <row r="41" spans="1:37" s="15" customFormat="1" ht="12.75">
      <c r="A41" s="138" t="s">
        <v>36</v>
      </c>
      <c r="B41" s="138"/>
      <c r="C41" s="138"/>
      <c r="D41" s="138"/>
      <c r="E41" s="8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row>
    <row r="43" s="100" customFormat="1" ht="12.75">
      <c r="A43" s="101"/>
    </row>
    <row r="44" spans="1:5" s="100" customFormat="1" ht="12.75">
      <c r="A44" s="135"/>
      <c r="B44" s="149"/>
      <c r="C44" s="149"/>
      <c r="D44" s="149"/>
      <c r="E44" s="149"/>
    </row>
    <row r="45" s="100" customFormat="1" ht="12.75"/>
    <row r="46" s="100" customFormat="1" ht="12.75"/>
    <row r="47" s="100" customFormat="1" ht="12.75"/>
    <row r="48" s="100" customFormat="1" ht="12.75"/>
    <row r="49" s="100" customFormat="1" ht="12.75"/>
    <row r="50" s="100" customFormat="1" ht="12.75"/>
    <row r="51" s="100" customFormat="1" ht="12.75"/>
    <row r="52" s="100" customFormat="1" ht="12.75"/>
    <row r="53" s="100" customFormat="1" ht="12.75">
      <c r="A53" s="101"/>
    </row>
    <row r="54" s="100" customFormat="1" ht="12.75"/>
    <row r="55" s="100" customFormat="1" ht="12.75"/>
    <row r="56" s="100" customFormat="1" ht="12.75"/>
    <row r="57" s="100" customFormat="1" ht="12.75"/>
    <row r="58" s="100" customFormat="1" ht="12.75"/>
    <row r="59" s="100" customFormat="1" ht="12.75"/>
    <row r="60" s="100" customFormat="1" ht="12.75"/>
    <row r="61" s="100" customFormat="1" ht="12.75"/>
    <row r="62" s="100" customFormat="1" ht="12.75"/>
    <row r="63" s="100" customFormat="1" ht="12.75"/>
    <row r="64" s="100" customFormat="1" ht="12.75"/>
    <row r="65" s="100" customFormat="1" ht="12.75"/>
    <row r="66" s="100" customFormat="1" ht="12.75"/>
    <row r="67" s="100" customFormat="1" ht="12.75"/>
    <row r="68" s="100" customFormat="1" ht="12.75"/>
    <row r="69" s="100" customFormat="1" ht="12.75"/>
    <row r="70" s="100" customFormat="1" ht="12.75"/>
    <row r="71" s="100" customFormat="1" ht="12.75"/>
    <row r="72" s="100" customFormat="1" ht="12.75"/>
    <row r="73" s="100" customFormat="1" ht="12.75"/>
    <row r="74" s="100" customFormat="1" ht="12.75"/>
    <row r="75" s="100" customFormat="1" ht="12.75"/>
    <row r="76" s="100" customFormat="1" ht="12.75"/>
    <row r="77" s="100" customFormat="1" ht="12.75"/>
    <row r="78" s="100" customFormat="1" ht="12.75"/>
    <row r="79" s="100" customFormat="1" ht="12.75"/>
    <row r="80" s="100" customFormat="1" ht="12.75"/>
    <row r="81" s="100" customFormat="1" ht="12.75"/>
    <row r="82" s="100" customFormat="1" ht="12.75"/>
    <row r="83" s="100" customFormat="1" ht="12.75"/>
    <row r="84" s="100" customFormat="1" ht="12.75"/>
    <row r="85" s="100" customFormat="1" ht="12.75"/>
    <row r="86" s="100" customFormat="1" ht="12.75"/>
    <row r="87" s="100" customFormat="1" ht="12.75"/>
    <row r="88" s="100" customFormat="1" ht="12.75"/>
    <row r="89" s="100" customFormat="1" ht="12.75"/>
    <row r="90" s="100" customFormat="1" ht="12.75"/>
    <row r="91" s="100" customFormat="1" ht="12.75"/>
    <row r="92" s="100" customFormat="1" ht="12.75"/>
    <row r="93" s="100" customFormat="1" ht="12.75"/>
    <row r="94" s="100" customFormat="1" ht="12.75"/>
    <row r="95" s="100" customFormat="1" ht="12.75"/>
    <row r="96" s="100" customFormat="1" ht="12.75"/>
    <row r="97" s="100" customFormat="1" ht="12.75"/>
    <row r="98" s="100" customFormat="1" ht="12.75"/>
    <row r="99" s="100" customFormat="1" ht="12.75"/>
    <row r="100" s="100" customFormat="1" ht="12.75"/>
    <row r="101" s="100" customFormat="1" ht="12.75"/>
    <row r="102" s="100" customFormat="1" ht="12.75"/>
    <row r="103" s="100" customFormat="1" ht="12.75"/>
    <row r="104" s="100" customFormat="1" ht="12.75"/>
    <row r="105" s="100" customFormat="1" ht="12.75"/>
    <row r="106" s="100" customFormat="1" ht="12.75"/>
    <row r="107" s="100" customFormat="1" ht="12.75"/>
    <row r="108" s="100" customFormat="1" ht="12.75"/>
    <row r="109" s="100" customFormat="1" ht="12.75"/>
    <row r="110" s="100" customFormat="1" ht="12.75"/>
    <row r="111" s="100" customFormat="1" ht="12.75"/>
    <row r="112" s="100" customFormat="1" ht="12.75"/>
    <row r="113" s="100" customFormat="1" ht="12.75"/>
    <row r="114" s="100" customFormat="1" ht="12.75"/>
    <row r="115" s="100" customFormat="1" ht="12.75"/>
    <row r="116" s="100" customFormat="1" ht="12.75"/>
    <row r="117" s="100" customFormat="1" ht="12.75"/>
    <row r="118" s="100" customFormat="1" ht="12.75"/>
    <row r="119" s="100" customFormat="1" ht="12.75"/>
    <row r="120" s="100" customFormat="1" ht="12.75"/>
    <row r="121" s="100" customFormat="1" ht="12.75"/>
    <row r="122" s="100" customFormat="1" ht="12.75"/>
    <row r="123" s="100" customFormat="1" ht="12.75"/>
    <row r="124" s="100" customFormat="1" ht="12.75"/>
    <row r="125" s="100" customFormat="1" ht="12.75"/>
    <row r="126" s="100" customFormat="1" ht="12.75"/>
    <row r="127" s="100" customFormat="1" ht="12.75"/>
    <row r="128" s="100" customFormat="1" ht="12.75"/>
    <row r="129" s="100" customFormat="1" ht="12.75"/>
    <row r="130" s="100" customFormat="1" ht="12.75"/>
    <row r="131" s="100" customFormat="1" ht="12.75"/>
    <row r="132" s="100" customFormat="1" ht="12.75"/>
    <row r="133" s="100" customFormat="1" ht="12.75"/>
    <row r="134" s="100" customFormat="1" ht="12.75"/>
    <row r="135" s="100" customFormat="1" ht="12.75"/>
    <row r="136" s="100" customFormat="1" ht="12.75"/>
    <row r="137" s="100" customFormat="1" ht="12.75"/>
    <row r="138" s="100" customFormat="1" ht="12.75"/>
    <row r="139" s="100" customFormat="1" ht="12.75"/>
    <row r="140" s="100" customFormat="1" ht="12.75"/>
    <row r="141" s="100" customFormat="1" ht="12.75"/>
    <row r="142" s="100" customFormat="1" ht="12.75"/>
    <row r="143" s="100" customFormat="1" ht="12.75"/>
    <row r="144" s="100" customFormat="1" ht="12.75"/>
    <row r="145" s="100" customFormat="1" ht="12.75"/>
    <row r="146" s="100" customFormat="1" ht="12.75"/>
    <row r="147" s="100" customFormat="1" ht="12.75"/>
    <row r="148" s="100" customFormat="1" ht="12.75"/>
    <row r="149" s="100" customFormat="1" ht="12.75"/>
    <row r="150" s="100" customFormat="1" ht="12.75"/>
    <row r="151" s="100" customFormat="1" ht="12.75"/>
    <row r="152" s="100" customFormat="1" ht="12.75"/>
    <row r="153" s="100" customFormat="1" ht="12.75"/>
    <row r="154" s="100" customFormat="1" ht="12.75"/>
    <row r="155" s="100" customFormat="1" ht="12.75"/>
    <row r="156" s="100" customFormat="1" ht="12.75"/>
    <row r="157" s="100" customFormat="1" ht="12.75"/>
    <row r="158" s="100" customFormat="1" ht="12.75"/>
    <row r="159" s="100" customFormat="1" ht="12.75"/>
    <row r="160" s="100" customFormat="1" ht="12.75"/>
    <row r="161" s="100" customFormat="1" ht="12.75"/>
    <row r="162" s="100" customFormat="1" ht="12.75"/>
    <row r="163" s="100" customFormat="1" ht="12.75"/>
    <row r="164" s="100" customFormat="1" ht="12.75"/>
    <row r="165" s="100" customFormat="1" ht="12.75"/>
    <row r="166" s="100" customFormat="1" ht="12.75"/>
    <row r="167" s="100" customFormat="1" ht="12.75"/>
    <row r="168" s="100" customFormat="1" ht="12.75"/>
    <row r="169" s="100" customFormat="1" ht="12.75"/>
    <row r="170" s="100" customFormat="1" ht="12.75"/>
    <row r="171" s="100" customFormat="1" ht="12.75"/>
    <row r="172" s="100" customFormat="1" ht="12.75"/>
    <row r="173" s="100" customFormat="1" ht="12.75"/>
    <row r="174" s="100" customFormat="1" ht="12.75"/>
    <row r="175" s="100" customFormat="1" ht="12.75"/>
    <row r="176" s="100" customFormat="1" ht="12.75"/>
    <row r="177" s="100" customFormat="1" ht="12.75"/>
    <row r="178" s="100" customFormat="1" ht="12.75"/>
    <row r="179" s="100" customFormat="1" ht="12.75"/>
    <row r="180" s="100" customFormat="1" ht="12.75"/>
    <row r="181" s="100" customFormat="1" ht="12.75"/>
    <row r="182" s="100" customFormat="1" ht="12.75"/>
    <row r="183" s="100" customFormat="1" ht="12.75"/>
    <row r="184" s="100" customFormat="1" ht="12.75"/>
    <row r="185" s="100" customFormat="1" ht="12.75"/>
    <row r="186" s="100" customFormat="1" ht="12.75"/>
    <row r="187" s="100" customFormat="1" ht="12.75"/>
    <row r="188" s="100" customFormat="1" ht="12.75"/>
    <row r="189" s="100" customFormat="1" ht="12.75"/>
    <row r="190" s="100" customFormat="1" ht="12.75"/>
    <row r="191" s="100" customFormat="1" ht="12.75"/>
    <row r="192" s="100" customFormat="1" ht="12.75"/>
    <row r="193" s="100" customFormat="1" ht="12.75"/>
    <row r="194" s="100" customFormat="1" ht="12.75"/>
    <row r="195" s="100" customFormat="1" ht="12.75"/>
    <row r="196" s="100" customFormat="1" ht="12.75"/>
    <row r="197" s="100" customFormat="1" ht="12.75"/>
    <row r="198" s="100" customFormat="1" ht="12.75"/>
    <row r="199" s="100" customFormat="1" ht="12.75"/>
    <row r="200" s="100" customFormat="1" ht="12.75"/>
    <row r="201" s="100" customFormat="1" ht="12.75"/>
    <row r="202" s="100" customFormat="1" ht="12.75"/>
    <row r="203" s="100" customFormat="1" ht="12.75"/>
    <row r="204" s="100" customFormat="1" ht="12.75"/>
    <row r="205" s="100" customFormat="1" ht="12.75"/>
    <row r="206" s="100" customFormat="1" ht="12.75"/>
    <row r="207" s="100" customFormat="1" ht="12.75"/>
    <row r="208" s="100" customFormat="1" ht="12.75"/>
    <row r="209" s="100" customFormat="1" ht="12.75"/>
    <row r="210" s="100" customFormat="1" ht="12.75"/>
    <row r="211" s="100" customFormat="1" ht="12.75"/>
    <row r="212" s="100" customFormat="1" ht="12.75"/>
    <row r="213" s="100" customFormat="1" ht="12.75"/>
    <row r="214" s="100" customFormat="1" ht="12.75"/>
    <row r="215" s="100" customFormat="1" ht="12.75"/>
    <row r="216" s="100" customFormat="1" ht="12.75"/>
    <row r="217" s="100" customFormat="1" ht="12.75"/>
  </sheetData>
  <sheetProtection password="EF65" sheet="1" objects="1" scenarios="1"/>
  <mergeCells count="8">
    <mergeCell ref="A1:E1"/>
    <mergeCell ref="D4:D6"/>
    <mergeCell ref="B12:D12"/>
    <mergeCell ref="B29:B30"/>
    <mergeCell ref="A37:E37"/>
    <mergeCell ref="D38:E38"/>
    <mergeCell ref="A41:D41"/>
    <mergeCell ref="A44:E44"/>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219"/>
  <sheetViews>
    <sheetView showZeros="0" workbookViewId="0" topLeftCell="A1">
      <selection activeCell="A5" sqref="A5:G5"/>
    </sheetView>
  </sheetViews>
  <sheetFormatPr defaultColWidth="9.00390625" defaultRowHeight="12.75"/>
  <cols>
    <col min="1" max="1" width="10.25390625" style="2" customWidth="1"/>
    <col min="2" max="3" width="3.75390625" style="2" customWidth="1"/>
    <col min="4" max="4" width="10.25390625" style="2" customWidth="1"/>
    <col min="5" max="6" width="3.75390625" style="2" customWidth="1"/>
    <col min="7" max="7" width="10.25390625" style="2" customWidth="1"/>
    <col min="8" max="8" width="3.75390625" style="2" customWidth="1"/>
    <col min="9" max="9" width="4.375" style="2" customWidth="1"/>
    <col min="10" max="10" width="10.25390625" style="2" customWidth="1"/>
    <col min="11" max="11" width="7.375" style="2" customWidth="1"/>
    <col min="12" max="12" width="3.75390625" style="2" customWidth="1"/>
    <col min="13" max="13" width="10.25390625" style="2" customWidth="1"/>
    <col min="14" max="14" width="10.875" style="2" customWidth="1"/>
    <col min="15" max="15" width="5.75390625" style="2" customWidth="1"/>
    <col min="16" max="16" width="10.25390625" style="2" customWidth="1"/>
    <col min="17" max="16384" width="9.125" style="2" customWidth="1"/>
  </cols>
  <sheetData>
    <row r="1" spans="1:16" ht="12" customHeight="1">
      <c r="A1" s="198" t="s">
        <v>10</v>
      </c>
      <c r="B1" s="198"/>
      <c r="C1" s="198"/>
      <c r="D1" s="198"/>
      <c r="E1" s="198"/>
      <c r="F1" s="198"/>
      <c r="G1" s="198"/>
      <c r="H1" s="199"/>
      <c r="I1" s="199"/>
      <c r="J1" s="199"/>
      <c r="K1" s="199"/>
      <c r="L1" s="199"/>
      <c r="M1" s="199"/>
      <c r="N1" s="199"/>
      <c r="O1" s="199"/>
      <c r="P1" s="199"/>
    </row>
    <row r="2" spans="1:16" ht="12" customHeight="1">
      <c r="A2" s="198" t="s">
        <v>76</v>
      </c>
      <c r="B2" s="198"/>
      <c r="C2" s="198"/>
      <c r="D2" s="198"/>
      <c r="E2" s="198"/>
      <c r="F2" s="198"/>
      <c r="G2" s="198"/>
      <c r="H2" s="199"/>
      <c r="I2" s="199"/>
      <c r="J2" s="199"/>
      <c r="K2" s="199"/>
      <c r="L2" s="199"/>
      <c r="M2" s="199"/>
      <c r="N2" s="199"/>
      <c r="O2" s="199"/>
      <c r="P2" s="199"/>
    </row>
    <row r="3" spans="1:16" ht="15" customHeight="1">
      <c r="A3" s="232" t="s">
        <v>11</v>
      </c>
      <c r="B3" s="232"/>
      <c r="C3" s="232"/>
      <c r="D3" s="232"/>
      <c r="E3" s="232"/>
      <c r="F3" s="232"/>
      <c r="G3" s="232"/>
      <c r="H3" s="149"/>
      <c r="I3" s="149"/>
      <c r="J3" s="149"/>
      <c r="K3" s="149"/>
      <c r="L3" s="149"/>
      <c r="M3" s="149"/>
      <c r="N3" s="149"/>
      <c r="O3" s="149"/>
      <c r="P3" s="149"/>
    </row>
    <row r="4" spans="1:17" ht="12" customHeight="1">
      <c r="A4" s="208" t="s">
        <v>0</v>
      </c>
      <c r="B4" s="233"/>
      <c r="C4" s="233"/>
      <c r="D4" s="233"/>
      <c r="E4" s="233"/>
      <c r="F4" s="233"/>
      <c r="G4" s="233"/>
      <c r="H4" s="149"/>
      <c r="I4" s="149"/>
      <c r="J4" s="149"/>
      <c r="K4" s="149"/>
      <c r="L4" s="149"/>
      <c r="M4" s="149"/>
      <c r="N4" s="149"/>
      <c r="O4" s="149"/>
      <c r="P4" s="149"/>
      <c r="Q4" s="4"/>
    </row>
    <row r="5" spans="1:17" ht="15" customHeight="1">
      <c r="A5" s="173">
        <f>+ZAKL_DATA!B13</f>
        <v>0</v>
      </c>
      <c r="B5" s="127"/>
      <c r="C5" s="127"/>
      <c r="D5" s="127"/>
      <c r="E5" s="127"/>
      <c r="F5" s="127"/>
      <c r="G5" s="169"/>
      <c r="H5" s="210"/>
      <c r="I5" s="210"/>
      <c r="J5" s="211"/>
      <c r="K5" s="239" t="s">
        <v>135</v>
      </c>
      <c r="L5" s="240"/>
      <c r="M5" s="240"/>
      <c r="N5" s="240"/>
      <c r="O5" s="240"/>
      <c r="P5" s="241"/>
      <c r="Q5" s="4"/>
    </row>
    <row r="6" spans="1:17" ht="12" customHeight="1">
      <c r="A6" s="208" t="s">
        <v>1</v>
      </c>
      <c r="B6" s="209"/>
      <c r="C6" s="209"/>
      <c r="D6" s="209"/>
      <c r="E6" s="209"/>
      <c r="F6" s="209"/>
      <c r="G6" s="209"/>
      <c r="H6" s="210"/>
      <c r="I6" s="210"/>
      <c r="J6" s="211"/>
      <c r="K6" s="242"/>
      <c r="L6" s="179"/>
      <c r="M6" s="179"/>
      <c r="N6" s="179"/>
      <c r="O6" s="179"/>
      <c r="P6" s="243"/>
      <c r="Q6" s="4"/>
    </row>
    <row r="7" spans="1:17" ht="15" customHeight="1">
      <c r="A7" s="205" t="str">
        <f>+ZAKL_DATA!D2</f>
        <v>CZ</v>
      </c>
      <c r="B7" s="206"/>
      <c r="C7" s="206"/>
      <c r="D7" s="206"/>
      <c r="E7" s="206"/>
      <c r="F7" s="206"/>
      <c r="G7" s="207"/>
      <c r="H7" s="210"/>
      <c r="I7" s="210"/>
      <c r="J7" s="211"/>
      <c r="K7" s="242"/>
      <c r="L7" s="179"/>
      <c r="M7" s="179"/>
      <c r="N7" s="179"/>
      <c r="O7" s="179"/>
      <c r="P7" s="243"/>
      <c r="Q7" s="4"/>
    </row>
    <row r="8" spans="1:17" ht="12" customHeight="1">
      <c r="A8" s="175" t="s">
        <v>134</v>
      </c>
      <c r="B8" s="188"/>
      <c r="C8" s="188"/>
      <c r="D8" s="188"/>
      <c r="E8" s="188"/>
      <c r="F8" s="188"/>
      <c r="G8" s="188"/>
      <c r="H8" s="210"/>
      <c r="I8" s="210"/>
      <c r="J8" s="211"/>
      <c r="K8" s="242"/>
      <c r="L8" s="179"/>
      <c r="M8" s="179"/>
      <c r="N8" s="179"/>
      <c r="O8" s="179"/>
      <c r="P8" s="243"/>
      <c r="Q8" s="4"/>
    </row>
    <row r="9" spans="1:17" ht="15" customHeight="1">
      <c r="A9" s="205">
        <f>+MID(A7,3,15)</f>
      </c>
      <c r="B9" s="206"/>
      <c r="C9" s="206"/>
      <c r="D9" s="206"/>
      <c r="E9" s="206"/>
      <c r="F9" s="206"/>
      <c r="G9" s="207"/>
      <c r="H9" s="19"/>
      <c r="I9" s="19"/>
      <c r="J9" s="55"/>
      <c r="K9" s="242"/>
      <c r="L9" s="179"/>
      <c r="M9" s="179"/>
      <c r="N9" s="179"/>
      <c r="O9" s="179"/>
      <c r="P9" s="243"/>
      <c r="Q9" s="4"/>
    </row>
    <row r="10" spans="1:17" ht="3" customHeight="1">
      <c r="A10" s="55"/>
      <c r="B10" s="55"/>
      <c r="C10" s="55"/>
      <c r="D10" s="55"/>
      <c r="E10" s="55"/>
      <c r="F10" s="55"/>
      <c r="G10" s="55"/>
      <c r="H10" s="19"/>
      <c r="I10" s="19"/>
      <c r="J10" s="55"/>
      <c r="K10" s="242"/>
      <c r="L10" s="179"/>
      <c r="M10" s="179"/>
      <c r="N10" s="179"/>
      <c r="O10" s="179"/>
      <c r="P10" s="243"/>
      <c r="Q10" s="4"/>
    </row>
    <row r="11" spans="1:16" ht="15" customHeight="1">
      <c r="A11" s="110" t="s">
        <v>12</v>
      </c>
      <c r="B11" s="111" t="s">
        <v>28</v>
      </c>
      <c r="C11" s="6"/>
      <c r="D11" s="110" t="s">
        <v>15</v>
      </c>
      <c r="E11" s="111"/>
      <c r="F11" s="6"/>
      <c r="G11" s="110" t="s">
        <v>14</v>
      </c>
      <c r="H11" s="111"/>
      <c r="I11" s="248"/>
      <c r="J11" s="179"/>
      <c r="K11" s="242"/>
      <c r="L11" s="179"/>
      <c r="M11" s="179"/>
      <c r="N11" s="179"/>
      <c r="O11" s="179"/>
      <c r="P11" s="243"/>
    </row>
    <row r="12" spans="1:16" ht="3" customHeight="1">
      <c r="A12" s="247"/>
      <c r="B12" s="249"/>
      <c r="C12" s="249"/>
      <c r="D12" s="249"/>
      <c r="E12" s="249"/>
      <c r="F12" s="249"/>
      <c r="G12" s="249"/>
      <c r="H12" s="249"/>
      <c r="I12" s="149"/>
      <c r="J12" s="179"/>
      <c r="K12" s="242"/>
      <c r="L12" s="179"/>
      <c r="M12" s="179"/>
      <c r="N12" s="179"/>
      <c r="O12" s="179"/>
      <c r="P12" s="243"/>
    </row>
    <row r="13" spans="1:16" ht="24.75" customHeight="1">
      <c r="A13" s="234" t="s">
        <v>16</v>
      </c>
      <c r="B13" s="235"/>
      <c r="C13" s="235"/>
      <c r="D13" s="235"/>
      <c r="E13" s="209"/>
      <c r="F13" s="236"/>
      <c r="G13" s="237"/>
      <c r="H13" s="237"/>
      <c r="I13" s="238"/>
      <c r="J13" s="7"/>
      <c r="K13" s="244"/>
      <c r="L13" s="245"/>
      <c r="M13" s="245"/>
      <c r="N13" s="245"/>
      <c r="O13" s="245"/>
      <c r="P13" s="246"/>
    </row>
    <row r="14" spans="1:16" ht="4.5" customHeight="1">
      <c r="A14" s="247"/>
      <c r="B14" s="149"/>
      <c r="C14" s="149"/>
      <c r="D14" s="149"/>
      <c r="E14" s="149"/>
      <c r="F14" s="149"/>
      <c r="G14" s="149"/>
      <c r="H14" s="149"/>
      <c r="I14" s="149"/>
      <c r="J14" s="149"/>
      <c r="K14" s="149"/>
      <c r="L14" s="149"/>
      <c r="M14" s="149"/>
      <c r="N14" s="149"/>
      <c r="O14" s="149"/>
      <c r="P14" s="149"/>
    </row>
    <row r="15" spans="1:16" ht="15" customHeight="1">
      <c r="A15" s="208" t="s">
        <v>154</v>
      </c>
      <c r="B15" s="149"/>
      <c r="C15" s="149"/>
      <c r="D15" s="149"/>
      <c r="E15" s="121">
        <v>0</v>
      </c>
      <c r="F15" s="122">
        <v>0</v>
      </c>
      <c r="G15" s="252"/>
      <c r="H15" s="210"/>
      <c r="I15" s="210"/>
      <c r="J15" s="210"/>
      <c r="K15" s="210"/>
      <c r="L15" s="210"/>
      <c r="M15" s="210"/>
      <c r="N15" s="210"/>
      <c r="O15" s="210"/>
      <c r="P15" s="210"/>
    </row>
    <row r="16" spans="1:16" ht="24.75" customHeight="1">
      <c r="A16" s="200" t="s">
        <v>2</v>
      </c>
      <c r="B16" s="200"/>
      <c r="C16" s="200"/>
      <c r="D16" s="200"/>
      <c r="E16" s="200"/>
      <c r="F16" s="200"/>
      <c r="G16" s="200"/>
      <c r="H16" s="201"/>
      <c r="I16" s="201"/>
      <c r="J16" s="201"/>
      <c r="K16" s="201"/>
      <c r="L16" s="201"/>
      <c r="M16" s="201"/>
      <c r="N16" s="201"/>
      <c r="O16" s="201"/>
      <c r="P16" s="201"/>
    </row>
    <row r="17" spans="1:16" ht="15" customHeight="1">
      <c r="A17" s="202" t="s">
        <v>3</v>
      </c>
      <c r="B17" s="202"/>
      <c r="C17" s="202"/>
      <c r="D17" s="202"/>
      <c r="E17" s="202"/>
      <c r="F17" s="202"/>
      <c r="G17" s="202"/>
      <c r="H17" s="201"/>
      <c r="I17" s="201"/>
      <c r="J17" s="201"/>
      <c r="K17" s="201"/>
      <c r="L17" s="201"/>
      <c r="M17" s="201"/>
      <c r="N17" s="201"/>
      <c r="O17" s="201"/>
      <c r="P17" s="201"/>
    </row>
    <row r="18" spans="1:16" ht="9.75" customHeight="1">
      <c r="A18" s="202"/>
      <c r="B18" s="202"/>
      <c r="C18" s="202"/>
      <c r="D18" s="202"/>
      <c r="E18" s="202"/>
      <c r="F18" s="202"/>
      <c r="G18" s="202"/>
      <c r="H18" s="201"/>
      <c r="I18" s="201"/>
      <c r="J18" s="201"/>
      <c r="K18" s="201"/>
      <c r="L18" s="201"/>
      <c r="M18" s="201"/>
      <c r="N18" s="201"/>
      <c r="O18" s="201"/>
      <c r="P18" s="201"/>
    </row>
    <row r="19" spans="1:16" ht="15" customHeight="1">
      <c r="A19" s="203" t="s">
        <v>17</v>
      </c>
      <c r="B19" s="203"/>
      <c r="C19" s="203"/>
      <c r="D19" s="203"/>
      <c r="E19" s="203"/>
      <c r="F19" s="203"/>
      <c r="G19" s="203"/>
      <c r="H19" s="203"/>
      <c r="I19" s="204"/>
      <c r="J19" s="112">
        <v>1</v>
      </c>
      <c r="K19" s="250" t="s">
        <v>4</v>
      </c>
      <c r="L19" s="251"/>
      <c r="M19" s="112" t="s">
        <v>5</v>
      </c>
      <c r="N19" s="8" t="s">
        <v>6</v>
      </c>
      <c r="O19" s="439">
        <v>2011</v>
      </c>
      <c r="P19" s="440"/>
    </row>
    <row r="20" spans="1:16" ht="9.75" customHeight="1">
      <c r="A20" s="202"/>
      <c r="B20" s="202"/>
      <c r="C20" s="202"/>
      <c r="D20" s="202"/>
      <c r="E20" s="202"/>
      <c r="F20" s="202"/>
      <c r="G20" s="202"/>
      <c r="H20" s="201"/>
      <c r="I20" s="201"/>
      <c r="J20" s="201"/>
      <c r="K20" s="201"/>
      <c r="L20" s="201"/>
      <c r="M20" s="201"/>
      <c r="N20" s="201"/>
      <c r="O20" s="201"/>
      <c r="P20" s="201"/>
    </row>
    <row r="21" spans="1:16" ht="15" customHeight="1">
      <c r="A21" s="192" t="s">
        <v>39</v>
      </c>
      <c r="B21" s="192"/>
      <c r="C21" s="192"/>
      <c r="D21" s="192"/>
      <c r="E21" s="192"/>
      <c r="F21" s="192"/>
      <c r="G21" s="192"/>
      <c r="H21" s="192"/>
      <c r="I21" s="193"/>
      <c r="J21" s="112"/>
      <c r="K21" s="193" t="s">
        <v>40</v>
      </c>
      <c r="L21" s="253"/>
      <c r="M21" s="112"/>
      <c r="N21" s="254"/>
      <c r="O21" s="255"/>
      <c r="P21" s="255"/>
    </row>
    <row r="22" spans="1:16" ht="9.75" customHeight="1">
      <c r="A22" s="8"/>
      <c r="B22" s="8"/>
      <c r="C22" s="8"/>
      <c r="D22" s="8"/>
      <c r="E22" s="8"/>
      <c r="F22" s="8"/>
      <c r="G22" s="8"/>
      <c r="H22" s="6"/>
      <c r="I22" s="6"/>
      <c r="J22" s="6"/>
      <c r="K22" s="6"/>
      <c r="L22" s="6"/>
      <c r="M22" s="6"/>
      <c r="N22" s="6"/>
      <c r="O22" s="6"/>
      <c r="P22" s="6"/>
    </row>
    <row r="23" spans="1:16" ht="15" customHeight="1">
      <c r="A23" s="256" t="s">
        <v>42</v>
      </c>
      <c r="B23" s="257"/>
      <c r="C23" s="257"/>
      <c r="D23" s="113"/>
      <c r="E23" s="256" t="s">
        <v>137</v>
      </c>
      <c r="F23" s="257"/>
      <c r="G23" s="257"/>
      <c r="H23" s="257"/>
      <c r="I23" s="257"/>
      <c r="J23" s="113"/>
      <c r="K23" s="256" t="s">
        <v>149</v>
      </c>
      <c r="L23" s="258"/>
      <c r="M23" s="258"/>
      <c r="N23" s="258"/>
      <c r="O23" s="258"/>
      <c r="P23" s="113"/>
    </row>
    <row r="24" spans="1:16" ht="15" customHeight="1">
      <c r="A24" s="256" t="s">
        <v>41</v>
      </c>
      <c r="B24" s="257"/>
      <c r="C24" s="257"/>
      <c r="D24" s="113"/>
      <c r="E24" s="256" t="s">
        <v>136</v>
      </c>
      <c r="F24" s="257"/>
      <c r="G24" s="257"/>
      <c r="H24" s="257"/>
      <c r="I24" s="257"/>
      <c r="J24" s="113"/>
      <c r="K24" s="259" t="s">
        <v>43</v>
      </c>
      <c r="L24" s="258"/>
      <c r="M24" s="258"/>
      <c r="N24" s="258"/>
      <c r="O24" s="258"/>
      <c r="P24" s="113"/>
    </row>
    <row r="25" spans="1:16" ht="9.75" customHeight="1">
      <c r="A25" s="8"/>
      <c r="B25" s="8"/>
      <c r="C25" s="8"/>
      <c r="D25" s="8"/>
      <c r="E25" s="8"/>
      <c r="F25" s="8"/>
      <c r="G25" s="8"/>
      <c r="H25" s="6"/>
      <c r="I25" s="6"/>
      <c r="J25" s="6"/>
      <c r="K25" s="6"/>
      <c r="L25" s="6"/>
      <c r="M25" s="6"/>
      <c r="N25" s="6"/>
      <c r="O25" s="6"/>
      <c r="P25" s="6"/>
    </row>
    <row r="26" spans="1:16" ht="15" customHeight="1">
      <c r="A26" s="183" t="s">
        <v>155</v>
      </c>
      <c r="B26" s="149"/>
      <c r="C26" s="149"/>
      <c r="D26" s="149"/>
      <c r="E26" s="149"/>
      <c r="F26" s="149"/>
      <c r="G26" s="149"/>
      <c r="H26" s="149"/>
      <c r="I26" s="149"/>
      <c r="J26" s="149"/>
      <c r="K26" s="149"/>
      <c r="L26" s="149"/>
      <c r="M26" s="149"/>
      <c r="N26" s="149"/>
      <c r="O26" s="149"/>
      <c r="P26" s="149"/>
    </row>
    <row r="27" spans="1:16" ht="15" customHeight="1">
      <c r="A27" s="173">
        <f>+ZAKL_DATA!D4</f>
        <v>0</v>
      </c>
      <c r="B27" s="127"/>
      <c r="C27" s="127"/>
      <c r="D27" s="127"/>
      <c r="E27" s="127"/>
      <c r="F27" s="127"/>
      <c r="G27" s="127"/>
      <c r="H27" s="127"/>
      <c r="I27" s="127"/>
      <c r="J27" s="127"/>
      <c r="K27" s="127"/>
      <c r="L27" s="128"/>
      <c r="M27" s="128"/>
      <c r="N27" s="128"/>
      <c r="O27" s="128"/>
      <c r="P27" s="197"/>
    </row>
    <row r="28" spans="1:16" ht="9" customHeight="1">
      <c r="A28" s="181"/>
      <c r="B28" s="182"/>
      <c r="C28" s="182"/>
      <c r="D28" s="182"/>
      <c r="E28" s="182"/>
      <c r="F28" s="182"/>
      <c r="G28" s="182"/>
      <c r="H28" s="182"/>
      <c r="I28" s="182"/>
      <c r="J28" s="182"/>
      <c r="K28" s="182"/>
      <c r="L28" s="182"/>
      <c r="M28" s="182"/>
      <c r="N28" s="182"/>
      <c r="O28" s="182"/>
      <c r="P28" s="182"/>
    </row>
    <row r="29" spans="1:16" ht="15" customHeight="1">
      <c r="A29" s="173"/>
      <c r="B29" s="127"/>
      <c r="C29" s="127"/>
      <c r="D29" s="127"/>
      <c r="E29" s="127"/>
      <c r="F29" s="127"/>
      <c r="G29" s="127"/>
      <c r="H29" s="127"/>
      <c r="I29" s="127"/>
      <c r="J29" s="127"/>
      <c r="K29" s="187"/>
      <c r="L29" s="7"/>
      <c r="M29" s="173">
        <f>+ZAKL_DATA!D7</f>
        <v>0</v>
      </c>
      <c r="N29" s="127"/>
      <c r="O29" s="127"/>
      <c r="P29" s="169"/>
    </row>
    <row r="30" spans="1:16" ht="9" customHeight="1">
      <c r="A30" s="183"/>
      <c r="B30" s="149"/>
      <c r="C30" s="149"/>
      <c r="D30" s="149"/>
      <c r="E30" s="149"/>
      <c r="F30" s="149"/>
      <c r="G30" s="149"/>
      <c r="H30" s="149"/>
      <c r="I30" s="149"/>
      <c r="J30" s="149"/>
      <c r="K30" s="149"/>
      <c r="L30" s="149"/>
      <c r="M30" s="149"/>
      <c r="N30" s="149"/>
      <c r="O30" s="149"/>
      <c r="P30" s="149"/>
    </row>
    <row r="31" spans="1:16" s="5" customFormat="1" ht="15" customHeight="1">
      <c r="A31" s="185" t="s">
        <v>44</v>
      </c>
      <c r="B31" s="186"/>
      <c r="C31" s="186"/>
      <c r="D31" s="186"/>
      <c r="E31" s="186"/>
      <c r="F31" s="186"/>
      <c r="G31" s="186"/>
      <c r="H31" s="186"/>
      <c r="I31" s="186"/>
      <c r="J31" s="186" t="s">
        <v>8</v>
      </c>
      <c r="K31" s="186"/>
      <c r="L31" s="186"/>
      <c r="M31" s="186"/>
      <c r="N31" s="186"/>
      <c r="O31" s="190" t="s">
        <v>13</v>
      </c>
      <c r="P31" s="191"/>
    </row>
    <row r="32" spans="1:16" ht="15" customHeight="1">
      <c r="A32" s="173">
        <f>+ZAKL_DATA!B5</f>
        <v>0</v>
      </c>
      <c r="B32" s="127"/>
      <c r="C32" s="127"/>
      <c r="D32" s="127"/>
      <c r="E32" s="127"/>
      <c r="F32" s="127"/>
      <c r="G32" s="169"/>
      <c r="H32" s="188"/>
      <c r="I32" s="189"/>
      <c r="J32" s="173">
        <f>+ZAKL_DATA!B4</f>
        <v>0</v>
      </c>
      <c r="K32" s="127"/>
      <c r="L32" s="127"/>
      <c r="M32" s="169"/>
      <c r="N32" s="109"/>
      <c r="O32" s="162">
        <f>+ZAKL_DATA!B7</f>
        <v>0</v>
      </c>
      <c r="P32" s="163"/>
    </row>
    <row r="33" spans="1:16" ht="9.75" customHeight="1">
      <c r="A33" s="184" t="s">
        <v>156</v>
      </c>
      <c r="B33" s="149"/>
      <c r="C33" s="149"/>
      <c r="D33" s="149"/>
      <c r="E33" s="149"/>
      <c r="F33" s="149"/>
      <c r="G33" s="149"/>
      <c r="H33" s="149"/>
      <c r="I33" s="149"/>
      <c r="J33" s="149"/>
      <c r="K33" s="149"/>
      <c r="L33" s="149"/>
      <c r="M33" s="149"/>
      <c r="N33" s="149"/>
      <c r="O33" s="149"/>
      <c r="P33" s="149"/>
    </row>
    <row r="34" spans="1:16" ht="15" customHeight="1">
      <c r="A34" s="149"/>
      <c r="B34" s="149"/>
      <c r="C34" s="149"/>
      <c r="D34" s="149"/>
      <c r="E34" s="149"/>
      <c r="F34" s="149"/>
      <c r="G34" s="149"/>
      <c r="H34" s="149"/>
      <c r="I34" s="149"/>
      <c r="J34" s="149"/>
      <c r="K34" s="149"/>
      <c r="L34" s="149"/>
      <c r="M34" s="149"/>
      <c r="N34" s="149"/>
      <c r="O34" s="149"/>
      <c r="P34" s="149"/>
    </row>
    <row r="35" spans="1:16" s="5" customFormat="1" ht="15" customHeight="1">
      <c r="A35" s="164" t="s">
        <v>31</v>
      </c>
      <c r="B35" s="164"/>
      <c r="C35" s="164"/>
      <c r="D35" s="164"/>
      <c r="E35" s="164"/>
      <c r="F35" s="164"/>
      <c r="G35" s="164"/>
      <c r="H35" s="164"/>
      <c r="I35" s="9"/>
      <c r="J35" s="164" t="s">
        <v>32</v>
      </c>
      <c r="K35" s="164"/>
      <c r="L35" s="9"/>
      <c r="M35" s="164" t="s">
        <v>33</v>
      </c>
      <c r="N35" s="164"/>
      <c r="O35" s="164"/>
      <c r="P35" s="164"/>
    </row>
    <row r="36" spans="1:16" ht="15" customHeight="1">
      <c r="A36" s="173">
        <f>+ZAKL_DATA!B18</f>
        <v>0</v>
      </c>
      <c r="B36" s="194"/>
      <c r="C36" s="194"/>
      <c r="D36" s="194"/>
      <c r="E36" s="194"/>
      <c r="F36" s="194"/>
      <c r="G36" s="194"/>
      <c r="H36" s="187"/>
      <c r="I36" s="114"/>
      <c r="J36" s="195">
        <f>+ZAKL_DATA!B19</f>
        <v>0</v>
      </c>
      <c r="K36" s="196"/>
      <c r="L36" s="114"/>
      <c r="M36" s="213">
        <f>+ZAKL_DATA!B25</f>
        <v>0</v>
      </c>
      <c r="N36" s="214"/>
      <c r="O36" s="214"/>
      <c r="P36" s="215"/>
    </row>
    <row r="37" spans="1:16" ht="15" customHeight="1">
      <c r="A37" s="164" t="s">
        <v>45</v>
      </c>
      <c r="B37" s="179"/>
      <c r="C37" s="179"/>
      <c r="D37" s="179"/>
      <c r="E37" s="179"/>
      <c r="F37" s="179"/>
      <c r="G37" s="179"/>
      <c r="H37" s="179"/>
      <c r="I37" s="179"/>
      <c r="J37" s="179"/>
      <c r="K37" s="179"/>
      <c r="L37" s="9"/>
      <c r="M37" s="108"/>
      <c r="N37" s="175" t="s">
        <v>138</v>
      </c>
      <c r="O37" s="175"/>
      <c r="P37" s="175"/>
    </row>
    <row r="38" spans="1:16" ht="15" customHeight="1">
      <c r="A38" s="173">
        <f>+ZAKL_DATA!B16</f>
        <v>0</v>
      </c>
      <c r="B38" s="127"/>
      <c r="C38" s="127"/>
      <c r="D38" s="127"/>
      <c r="E38" s="127"/>
      <c r="F38" s="127"/>
      <c r="G38" s="127"/>
      <c r="H38" s="127"/>
      <c r="I38" s="127"/>
      <c r="J38" s="127"/>
      <c r="K38" s="127"/>
      <c r="L38" s="174"/>
      <c r="M38" s="114"/>
      <c r="N38" s="170">
        <f>+ZAKL_DATA!B17</f>
        <v>0</v>
      </c>
      <c r="O38" s="171"/>
      <c r="P38" s="172"/>
    </row>
    <row r="39" spans="1:16" ht="15" customHeight="1">
      <c r="A39" s="164" t="s">
        <v>185</v>
      </c>
      <c r="B39" s="179"/>
      <c r="C39" s="179"/>
      <c r="D39" s="179"/>
      <c r="E39" s="179"/>
      <c r="F39" s="179"/>
      <c r="G39" s="179"/>
      <c r="H39" s="179"/>
      <c r="I39" s="179"/>
      <c r="J39" s="179"/>
      <c r="K39" s="179"/>
      <c r="L39" s="9"/>
      <c r="M39" s="164" t="s">
        <v>34</v>
      </c>
      <c r="N39" s="164"/>
      <c r="O39" s="164"/>
      <c r="P39" s="164"/>
    </row>
    <row r="40" spans="1:16" ht="15" customHeight="1">
      <c r="A40" s="168">
        <f>+ZAKL_DATA!B27</f>
        <v>0</v>
      </c>
      <c r="B40" s="127"/>
      <c r="C40" s="127"/>
      <c r="D40" s="127"/>
      <c r="E40" s="127"/>
      <c r="F40" s="127"/>
      <c r="G40" s="127"/>
      <c r="H40" s="127"/>
      <c r="I40" s="127"/>
      <c r="J40" s="127"/>
      <c r="K40" s="169"/>
      <c r="L40" s="114"/>
      <c r="M40" s="165">
        <f>+ZAKL_DATA!B20</f>
        <v>0</v>
      </c>
      <c r="N40" s="166"/>
      <c r="O40" s="166"/>
      <c r="P40" s="167"/>
    </row>
    <row r="41" spans="1:16" ht="15" customHeight="1">
      <c r="A41" s="212" t="s">
        <v>139</v>
      </c>
      <c r="B41" s="179"/>
      <c r="C41" s="179"/>
      <c r="D41" s="179"/>
      <c r="E41" s="179"/>
      <c r="F41" s="179"/>
      <c r="G41" s="179"/>
      <c r="H41" s="179"/>
      <c r="I41" s="179"/>
      <c r="J41" s="179"/>
      <c r="K41" s="179"/>
      <c r="L41" s="179"/>
      <c r="M41" s="179"/>
      <c r="N41" s="179"/>
      <c r="O41" s="179"/>
      <c r="P41" s="179"/>
    </row>
    <row r="42" spans="1:16" ht="15" customHeight="1">
      <c r="A42" s="173">
        <f>+ZAKL_DATA!B29</f>
        <v>0</v>
      </c>
      <c r="B42" s="127"/>
      <c r="C42" s="127"/>
      <c r="D42" s="127"/>
      <c r="E42" s="127"/>
      <c r="F42" s="127"/>
      <c r="G42" s="127"/>
      <c r="H42" s="127"/>
      <c r="I42" s="127"/>
      <c r="J42" s="127"/>
      <c r="K42" s="127"/>
      <c r="L42" s="128"/>
      <c r="M42" s="128"/>
      <c r="N42" s="128"/>
      <c r="O42" s="128"/>
      <c r="P42" s="197"/>
    </row>
    <row r="43" spans="1:16" ht="8.25" customHeight="1" thickBot="1">
      <c r="A43" s="181"/>
      <c r="B43" s="182"/>
      <c r="C43" s="182"/>
      <c r="D43" s="182"/>
      <c r="E43" s="182"/>
      <c r="F43" s="182"/>
      <c r="G43" s="182"/>
      <c r="H43" s="182"/>
      <c r="I43" s="182"/>
      <c r="J43" s="182"/>
      <c r="K43" s="182"/>
      <c r="L43" s="182"/>
      <c r="M43" s="182"/>
      <c r="N43" s="182"/>
      <c r="O43" s="182"/>
      <c r="P43" s="182"/>
    </row>
    <row r="44" spans="1:16" ht="15.75">
      <c r="A44" s="261" t="s">
        <v>46</v>
      </c>
      <c r="B44" s="261"/>
      <c r="C44" s="261"/>
      <c r="D44" s="261"/>
      <c r="E44" s="261"/>
      <c r="F44" s="261"/>
      <c r="G44" s="261"/>
      <c r="H44" s="262"/>
      <c r="I44" s="262"/>
      <c r="J44" s="262"/>
      <c r="K44" s="262"/>
      <c r="L44" s="262"/>
      <c r="M44" s="262"/>
      <c r="N44" s="262"/>
      <c r="O44" s="262"/>
      <c r="P44" s="262"/>
    </row>
    <row r="45" spans="1:16" ht="24.75" customHeight="1" thickBot="1">
      <c r="A45" s="276" t="s">
        <v>186</v>
      </c>
      <c r="B45" s="277"/>
      <c r="C45" s="277"/>
      <c r="D45" s="277"/>
      <c r="E45" s="277"/>
      <c r="F45" s="277"/>
      <c r="G45" s="277"/>
      <c r="H45" s="278"/>
      <c r="I45" s="278"/>
      <c r="J45" s="278"/>
      <c r="K45" s="278"/>
      <c r="L45" s="278"/>
      <c r="M45" s="278"/>
      <c r="N45" s="278"/>
      <c r="O45" s="278"/>
      <c r="P45" s="278"/>
    </row>
    <row r="46" spans="1:16" ht="12.75" customHeight="1">
      <c r="A46" s="291" t="s">
        <v>140</v>
      </c>
      <c r="B46" s="292"/>
      <c r="C46" s="292"/>
      <c r="D46" s="292"/>
      <c r="E46" s="293" t="s">
        <v>141</v>
      </c>
      <c r="F46" s="293"/>
      <c r="G46" s="293"/>
      <c r="H46" s="103"/>
      <c r="I46" s="103"/>
      <c r="J46" s="103"/>
      <c r="K46" s="103"/>
      <c r="L46" s="103"/>
      <c r="M46" s="103"/>
      <c r="N46" s="103"/>
      <c r="O46" s="103"/>
      <c r="P46" s="104"/>
    </row>
    <row r="47" spans="1:16" ht="15" customHeight="1">
      <c r="A47" s="105"/>
      <c r="B47" s="102"/>
      <c r="C47" s="102"/>
      <c r="D47" s="102"/>
      <c r="E47" s="176"/>
      <c r="F47" s="177"/>
      <c r="G47" s="102"/>
      <c r="H47" s="102"/>
      <c r="I47" s="102"/>
      <c r="J47" s="102"/>
      <c r="K47" s="102"/>
      <c r="L47" s="102"/>
      <c r="M47" s="102"/>
      <c r="N47" s="102"/>
      <c r="O47" s="102"/>
      <c r="P47" s="106"/>
    </row>
    <row r="48" spans="1:16" ht="12.75" customHeight="1">
      <c r="A48" s="178" t="s">
        <v>142</v>
      </c>
      <c r="B48" s="179"/>
      <c r="C48" s="179"/>
      <c r="D48" s="179"/>
      <c r="E48" s="179"/>
      <c r="F48" s="179"/>
      <c r="G48" s="179"/>
      <c r="H48" s="179"/>
      <c r="I48" s="179"/>
      <c r="J48" s="179"/>
      <c r="K48" s="179"/>
      <c r="L48" s="179"/>
      <c r="M48" s="179"/>
      <c r="N48" s="179"/>
      <c r="O48" s="179"/>
      <c r="P48" s="180"/>
    </row>
    <row r="49" spans="1:16" ht="15" customHeight="1">
      <c r="A49" s="126" t="str">
        <f>+CONCATENATE(ZAKL_DATA!D20," ",ZAKL_DATA!D21," ",ZAKL_DATA!D22)</f>
        <v>  </v>
      </c>
      <c r="B49" s="127"/>
      <c r="C49" s="127"/>
      <c r="D49" s="127"/>
      <c r="E49" s="127"/>
      <c r="F49" s="127"/>
      <c r="G49" s="127"/>
      <c r="H49" s="127"/>
      <c r="I49" s="127"/>
      <c r="J49" s="127"/>
      <c r="K49" s="127"/>
      <c r="L49" s="128"/>
      <c r="M49" s="128"/>
      <c r="N49" s="128"/>
      <c r="O49" s="128"/>
      <c r="P49" s="129"/>
    </row>
    <row r="50" spans="1:16" ht="12.75" customHeight="1">
      <c r="A50" s="178" t="s">
        <v>143</v>
      </c>
      <c r="B50" s="179"/>
      <c r="C50" s="179"/>
      <c r="D50" s="179"/>
      <c r="E50" s="179"/>
      <c r="F50" s="179"/>
      <c r="G50" s="179"/>
      <c r="H50" s="179"/>
      <c r="I50" s="179"/>
      <c r="J50" s="179"/>
      <c r="K50" s="179"/>
      <c r="L50" s="179"/>
      <c r="M50" s="179"/>
      <c r="N50" s="179"/>
      <c r="O50" s="179"/>
      <c r="P50" s="180"/>
    </row>
    <row r="51" spans="1:16" ht="15" customHeight="1">
      <c r="A51" s="126"/>
      <c r="B51" s="127"/>
      <c r="C51" s="127"/>
      <c r="D51" s="127"/>
      <c r="E51" s="127"/>
      <c r="F51" s="127"/>
      <c r="G51" s="127"/>
      <c r="H51" s="127"/>
      <c r="I51" s="127"/>
      <c r="J51" s="127"/>
      <c r="K51" s="127"/>
      <c r="L51" s="128"/>
      <c r="M51" s="128"/>
      <c r="N51" s="128"/>
      <c r="O51" s="128"/>
      <c r="P51" s="129"/>
    </row>
    <row r="52" spans="1:16" ht="12.75" customHeight="1">
      <c r="A52" s="123" t="s">
        <v>144</v>
      </c>
      <c r="B52" s="157"/>
      <c r="C52" s="157"/>
      <c r="D52" s="157"/>
      <c r="E52" s="157"/>
      <c r="F52" s="157"/>
      <c r="G52" s="158"/>
      <c r="H52" s="159"/>
      <c r="I52" s="159"/>
      <c r="J52" s="159"/>
      <c r="K52" s="159"/>
      <c r="L52" s="159"/>
      <c r="M52" s="159"/>
      <c r="N52" s="159"/>
      <c r="O52" s="159"/>
      <c r="P52" s="160"/>
    </row>
    <row r="53" spans="1:16" ht="12.75" customHeight="1">
      <c r="A53" s="123" t="s">
        <v>145</v>
      </c>
      <c r="B53" s="157"/>
      <c r="C53" s="157"/>
      <c r="D53" s="157"/>
      <c r="E53" s="157"/>
      <c r="F53" s="157"/>
      <c r="G53" s="158"/>
      <c r="H53" s="159"/>
      <c r="I53" s="159"/>
      <c r="J53" s="159"/>
      <c r="K53" s="159"/>
      <c r="L53" s="159"/>
      <c r="M53" s="159"/>
      <c r="N53" s="159"/>
      <c r="O53" s="159"/>
      <c r="P53" s="160"/>
    </row>
    <row r="54" spans="1:16" ht="12.75" customHeight="1">
      <c r="A54" s="161" t="s">
        <v>146</v>
      </c>
      <c r="B54" s="157"/>
      <c r="C54" s="157"/>
      <c r="D54" s="157"/>
      <c r="E54" s="157"/>
      <c r="F54" s="157"/>
      <c r="G54" s="158"/>
      <c r="H54" s="159"/>
      <c r="I54" s="159"/>
      <c r="J54" s="159"/>
      <c r="K54" s="159"/>
      <c r="L54" s="159"/>
      <c r="M54" s="159"/>
      <c r="N54" s="159"/>
      <c r="O54" s="159"/>
      <c r="P54" s="160"/>
    </row>
    <row r="55" spans="1:16" ht="15" customHeight="1">
      <c r="A55" s="126" t="str">
        <f>+CONCATENATE(ZAKL_DATA!D14," ",ZAKL_DATA!D15," ",ZAKL_DATA!D16," - ",ZAKL_DATA!D17)</f>
        <v>   - </v>
      </c>
      <c r="B55" s="127"/>
      <c r="C55" s="127"/>
      <c r="D55" s="127"/>
      <c r="E55" s="127"/>
      <c r="F55" s="127"/>
      <c r="G55" s="127"/>
      <c r="H55" s="127"/>
      <c r="I55" s="127"/>
      <c r="J55" s="127"/>
      <c r="K55" s="127"/>
      <c r="L55" s="128"/>
      <c r="M55" s="128"/>
      <c r="N55" s="128"/>
      <c r="O55" s="128"/>
      <c r="P55" s="129"/>
    </row>
    <row r="56" spans="1:16" ht="4.5" customHeight="1" thickBot="1">
      <c r="A56" s="269"/>
      <c r="B56" s="270"/>
      <c r="C56" s="270"/>
      <c r="D56" s="270"/>
      <c r="E56" s="270"/>
      <c r="F56" s="270"/>
      <c r="G56" s="270"/>
      <c r="H56" s="270"/>
      <c r="I56" s="270"/>
      <c r="J56" s="270"/>
      <c r="K56" s="270"/>
      <c r="L56" s="270"/>
      <c r="M56" s="270"/>
      <c r="N56" s="270"/>
      <c r="O56" s="270"/>
      <c r="P56" s="271"/>
    </row>
    <row r="57" spans="1:16" ht="4.5" customHeight="1" thickBot="1">
      <c r="A57" s="272"/>
      <c r="B57" s="262"/>
      <c r="C57" s="262"/>
      <c r="D57" s="262"/>
      <c r="E57" s="262"/>
      <c r="F57" s="262"/>
      <c r="G57" s="262"/>
      <c r="H57" s="262"/>
      <c r="I57" s="262"/>
      <c r="J57" s="262"/>
      <c r="K57" s="262"/>
      <c r="L57" s="262"/>
      <c r="M57" s="262"/>
      <c r="N57" s="262"/>
      <c r="O57" s="262"/>
      <c r="P57" s="262"/>
    </row>
    <row r="58" spans="1:16" ht="15" customHeight="1">
      <c r="A58" s="273" t="s">
        <v>157</v>
      </c>
      <c r="B58" s="274"/>
      <c r="C58" s="274"/>
      <c r="D58" s="274"/>
      <c r="E58" s="274"/>
      <c r="F58" s="274"/>
      <c r="G58" s="274"/>
      <c r="H58" s="274"/>
      <c r="I58" s="274"/>
      <c r="J58" s="274"/>
      <c r="K58" s="274"/>
      <c r="L58" s="274"/>
      <c r="M58" s="274"/>
      <c r="N58" s="274"/>
      <c r="O58" s="274"/>
      <c r="P58" s="275"/>
    </row>
    <row r="59" spans="1:16" ht="24" customHeight="1">
      <c r="A59" s="229" t="s">
        <v>9</v>
      </c>
      <c r="B59" s="179"/>
      <c r="C59" s="179"/>
      <c r="D59" s="179"/>
      <c r="E59" s="268" t="s">
        <v>47</v>
      </c>
      <c r="F59" s="268"/>
      <c r="G59" s="268"/>
      <c r="H59" s="268"/>
      <c r="I59" s="268"/>
      <c r="J59" s="268"/>
      <c r="K59" s="268"/>
      <c r="L59" s="115"/>
      <c r="M59" s="230" t="s">
        <v>147</v>
      </c>
      <c r="N59" s="230"/>
      <c r="O59" s="230"/>
      <c r="P59" s="231"/>
    </row>
    <row r="60" spans="1:16" ht="13.5" customHeight="1">
      <c r="A60" s="288">
        <f ca="1">+TODAY()</f>
        <v>40869</v>
      </c>
      <c r="B60" s="289"/>
      <c r="C60" s="290"/>
      <c r="D60" s="20"/>
      <c r="E60" s="220"/>
      <c r="F60" s="221"/>
      <c r="G60" s="221"/>
      <c r="H60" s="221"/>
      <c r="I60" s="221"/>
      <c r="J60" s="221"/>
      <c r="K60" s="222"/>
      <c r="L60" s="263"/>
      <c r="M60" s="220"/>
      <c r="N60" s="221"/>
      <c r="O60" s="221"/>
      <c r="P60" s="285"/>
    </row>
    <row r="61" spans="1:16" ht="18" customHeight="1">
      <c r="A61" s="281"/>
      <c r="B61" s="282"/>
      <c r="C61" s="283"/>
      <c r="D61" s="283"/>
      <c r="E61" s="223"/>
      <c r="F61" s="224"/>
      <c r="G61" s="224"/>
      <c r="H61" s="224"/>
      <c r="I61" s="224"/>
      <c r="J61" s="224"/>
      <c r="K61" s="225"/>
      <c r="L61" s="263"/>
      <c r="M61" s="223"/>
      <c r="N61" s="224"/>
      <c r="O61" s="224"/>
      <c r="P61" s="286"/>
    </row>
    <row r="62" spans="1:16" ht="13.5" customHeight="1">
      <c r="A62" s="284"/>
      <c r="B62" s="283"/>
      <c r="C62" s="283"/>
      <c r="D62" s="283"/>
      <c r="E62" s="226"/>
      <c r="F62" s="227"/>
      <c r="G62" s="227"/>
      <c r="H62" s="227"/>
      <c r="I62" s="227"/>
      <c r="J62" s="227"/>
      <c r="K62" s="228"/>
      <c r="L62" s="263"/>
      <c r="M62" s="226"/>
      <c r="N62" s="227"/>
      <c r="O62" s="227"/>
      <c r="P62" s="287"/>
    </row>
    <row r="63" spans="1:16" ht="9" customHeight="1" thickBot="1">
      <c r="A63" s="216"/>
      <c r="B63" s="217"/>
      <c r="C63" s="217"/>
      <c r="D63" s="217"/>
      <c r="E63" s="217"/>
      <c r="F63" s="217"/>
      <c r="G63" s="217"/>
      <c r="H63" s="217"/>
      <c r="I63" s="217"/>
      <c r="J63" s="217"/>
      <c r="K63" s="217"/>
      <c r="L63" s="217"/>
      <c r="M63" s="217"/>
      <c r="N63" s="217"/>
      <c r="O63" s="217"/>
      <c r="P63" s="218"/>
    </row>
    <row r="64" spans="1:16" ht="9" customHeight="1">
      <c r="A64" s="19"/>
      <c r="B64" s="19"/>
      <c r="C64" s="19"/>
      <c r="D64" s="19"/>
      <c r="E64" s="19"/>
      <c r="F64" s="19"/>
      <c r="G64" s="19"/>
      <c r="H64" s="19"/>
      <c r="I64" s="19"/>
      <c r="J64" s="19"/>
      <c r="K64" s="19"/>
      <c r="L64" s="19"/>
      <c r="M64" s="19"/>
      <c r="N64" s="19"/>
      <c r="O64" s="19"/>
      <c r="P64" s="19"/>
    </row>
    <row r="65" spans="1:16" ht="15" customHeight="1">
      <c r="A65" s="267" t="s">
        <v>29</v>
      </c>
      <c r="B65" s="149"/>
      <c r="C65" s="149"/>
      <c r="D65" s="264" t="str">
        <f>+CONCATENATE(ZAKL_DATA!D31," ",ZAKL_DATA!D30," ",ZAKL_DATA!D32)</f>
        <v>  </v>
      </c>
      <c r="E65" s="265"/>
      <c r="F65" s="265"/>
      <c r="G65" s="265"/>
      <c r="H65" s="265"/>
      <c r="I65" s="265"/>
      <c r="J65" s="265"/>
      <c r="K65" s="265"/>
      <c r="L65" s="266"/>
      <c r="M65" s="13" t="s">
        <v>30</v>
      </c>
      <c r="N65" s="219">
        <f>+ZAKL_DATA!D33</f>
        <v>0</v>
      </c>
      <c r="O65" s="214"/>
      <c r="P65" s="215"/>
    </row>
    <row r="66" spans="1:16" ht="12.75">
      <c r="A66" s="279" t="s">
        <v>36</v>
      </c>
      <c r="B66" s="280"/>
      <c r="C66" s="280"/>
      <c r="D66" s="280"/>
      <c r="E66" s="280"/>
      <c r="F66" s="280"/>
      <c r="G66" s="280"/>
      <c r="H66" s="280"/>
      <c r="I66" s="280"/>
      <c r="J66" s="280"/>
      <c r="K66" s="280"/>
      <c r="L66" s="280"/>
      <c r="M66" s="280"/>
      <c r="N66" s="280"/>
      <c r="O66" s="280"/>
      <c r="P66" s="280"/>
    </row>
    <row r="67" spans="1:16" ht="12.75">
      <c r="A67" s="260" t="s">
        <v>152</v>
      </c>
      <c r="B67" s="149"/>
      <c r="C67" s="149"/>
      <c r="D67" s="149"/>
      <c r="E67" s="149"/>
      <c r="F67" s="149"/>
      <c r="G67" s="149"/>
      <c r="H67" s="149"/>
      <c r="I67" s="149"/>
      <c r="J67" s="149"/>
      <c r="K67" s="149"/>
      <c r="L67" s="149"/>
      <c r="M67" s="149"/>
      <c r="N67" s="149"/>
      <c r="O67" s="149"/>
      <c r="P67" s="149"/>
    </row>
    <row r="68" spans="1:16" ht="9.75" customHeight="1">
      <c r="A68" s="198">
        <v>1</v>
      </c>
      <c r="B68" s="198"/>
      <c r="C68" s="198"/>
      <c r="D68" s="198"/>
      <c r="E68" s="198"/>
      <c r="F68" s="198"/>
      <c r="G68" s="198"/>
      <c r="H68" s="198"/>
      <c r="I68" s="198"/>
      <c r="J68" s="198"/>
      <c r="K68" s="198"/>
      <c r="L68" s="198"/>
      <c r="M68" s="198"/>
      <c r="N68" s="198"/>
      <c r="O68" s="198"/>
      <c r="P68" s="198"/>
    </row>
    <row r="70" ht="12" customHeight="1"/>
    <row r="219" ht="12.75">
      <c r="A219" s="14"/>
    </row>
  </sheetData>
  <sheetProtection password="EF65" sheet="1" objects="1" scenarios="1"/>
  <mergeCells count="96">
    <mergeCell ref="A45:P45"/>
    <mergeCell ref="A52:P52"/>
    <mergeCell ref="A39:K39"/>
    <mergeCell ref="A66:P66"/>
    <mergeCell ref="A61:D62"/>
    <mergeCell ref="M60:P62"/>
    <mergeCell ref="A60:C60"/>
    <mergeCell ref="A55:P55"/>
    <mergeCell ref="A46:D46"/>
    <mergeCell ref="E46:G46"/>
    <mergeCell ref="A67:P67"/>
    <mergeCell ref="A42:P42"/>
    <mergeCell ref="A44:P44"/>
    <mergeCell ref="L60:L62"/>
    <mergeCell ref="D65:L65"/>
    <mergeCell ref="A65:C65"/>
    <mergeCell ref="E59:K59"/>
    <mergeCell ref="A56:P56"/>
    <mergeCell ref="A57:P57"/>
    <mergeCell ref="A58:P58"/>
    <mergeCell ref="A26:P26"/>
    <mergeCell ref="A20:P20"/>
    <mergeCell ref="K21:L21"/>
    <mergeCell ref="N21:P21"/>
    <mergeCell ref="A23:C23"/>
    <mergeCell ref="A24:C24"/>
    <mergeCell ref="E23:I23"/>
    <mergeCell ref="K23:O23"/>
    <mergeCell ref="K24:O24"/>
    <mergeCell ref="E24:I24"/>
    <mergeCell ref="K19:L19"/>
    <mergeCell ref="O19:P19"/>
    <mergeCell ref="A15:D15"/>
    <mergeCell ref="G15:P15"/>
    <mergeCell ref="A3:P3"/>
    <mergeCell ref="A4:P4"/>
    <mergeCell ref="A8:G8"/>
    <mergeCell ref="A18:P18"/>
    <mergeCell ref="A13:E13"/>
    <mergeCell ref="F13:I13"/>
    <mergeCell ref="K5:P13"/>
    <mergeCell ref="A14:P14"/>
    <mergeCell ref="I11:J12"/>
    <mergeCell ref="A12:H12"/>
    <mergeCell ref="A68:P68"/>
    <mergeCell ref="J32:M32"/>
    <mergeCell ref="A41:P41"/>
    <mergeCell ref="A43:P43"/>
    <mergeCell ref="M36:P36"/>
    <mergeCell ref="A63:P63"/>
    <mergeCell ref="N65:P65"/>
    <mergeCell ref="E60:K62"/>
    <mergeCell ref="A59:D59"/>
    <mergeCell ref="M59:P59"/>
    <mergeCell ref="A1:P1"/>
    <mergeCell ref="A16:P16"/>
    <mergeCell ref="A17:P17"/>
    <mergeCell ref="A19:I19"/>
    <mergeCell ref="A7:G7"/>
    <mergeCell ref="A5:G5"/>
    <mergeCell ref="A6:G6"/>
    <mergeCell ref="H5:J8"/>
    <mergeCell ref="A9:G9"/>
    <mergeCell ref="A2:P2"/>
    <mergeCell ref="A21:I21"/>
    <mergeCell ref="A37:K37"/>
    <mergeCell ref="M35:P35"/>
    <mergeCell ref="A36:H36"/>
    <mergeCell ref="J36:K36"/>
    <mergeCell ref="J35:K35"/>
    <mergeCell ref="A35:H35"/>
    <mergeCell ref="A27:P27"/>
    <mergeCell ref="A32:G32"/>
    <mergeCell ref="M29:P29"/>
    <mergeCell ref="A28:P28"/>
    <mergeCell ref="A30:P30"/>
    <mergeCell ref="A33:P34"/>
    <mergeCell ref="A31:I31"/>
    <mergeCell ref="J31:N31"/>
    <mergeCell ref="A29:K29"/>
    <mergeCell ref="H32:I32"/>
    <mergeCell ref="O31:P31"/>
    <mergeCell ref="E47:F47"/>
    <mergeCell ref="A49:P49"/>
    <mergeCell ref="A48:P48"/>
    <mergeCell ref="A50:P50"/>
    <mergeCell ref="A51:P51"/>
    <mergeCell ref="A53:P53"/>
    <mergeCell ref="A54:P54"/>
    <mergeCell ref="O32:P32"/>
    <mergeCell ref="M39:P39"/>
    <mergeCell ref="M40:P40"/>
    <mergeCell ref="A40:K40"/>
    <mergeCell ref="N38:P38"/>
    <mergeCell ref="A38:L38"/>
    <mergeCell ref="N37:P37"/>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I136"/>
  <sheetViews>
    <sheetView showZeros="0" workbookViewId="0" topLeftCell="A1">
      <selection activeCell="D3" sqref="D3:G3"/>
    </sheetView>
  </sheetViews>
  <sheetFormatPr defaultColWidth="9.00390625" defaultRowHeight="12.75"/>
  <cols>
    <col min="1" max="1" width="54.00390625" style="18" customWidth="1"/>
    <col min="2" max="2" width="9.625" style="18" customWidth="1"/>
    <col min="3" max="3" width="5.00390625" style="23" customWidth="1"/>
    <col min="4" max="4" width="11.25390625" style="15" customWidth="1"/>
    <col min="5" max="5" width="4.25390625" style="15" customWidth="1"/>
    <col min="6" max="6" width="5.75390625" style="15" customWidth="1"/>
    <col min="7" max="7" width="4.25390625" style="15" customWidth="1"/>
    <col min="8" max="8" width="7.75390625" style="15" customWidth="1"/>
    <col min="9" max="9" width="14.75390625" style="15" customWidth="1"/>
    <col min="10" max="53" width="9.125" style="16" customWidth="1"/>
    <col min="54" max="16384" width="9.125" style="15" customWidth="1"/>
  </cols>
  <sheetData>
    <row r="1" spans="1:9" ht="18" customHeight="1" thickBot="1">
      <c r="A1" s="407" t="s">
        <v>48</v>
      </c>
      <c r="B1" s="408"/>
      <c r="C1" s="408"/>
      <c r="D1" s="408"/>
      <c r="E1" s="408"/>
      <c r="F1" s="408"/>
      <c r="G1" s="408"/>
      <c r="H1" s="408"/>
      <c r="I1" s="408"/>
    </row>
    <row r="2" spans="1:9" ht="18" customHeight="1">
      <c r="A2" s="402" t="s">
        <v>49</v>
      </c>
      <c r="B2" s="403"/>
      <c r="C2" s="24" t="s">
        <v>35</v>
      </c>
      <c r="D2" s="397" t="s">
        <v>18</v>
      </c>
      <c r="E2" s="399"/>
      <c r="F2" s="400"/>
      <c r="G2" s="401"/>
      <c r="H2" s="397" t="s">
        <v>19</v>
      </c>
      <c r="I2" s="398"/>
    </row>
    <row r="3" spans="1:9" ht="18" customHeight="1">
      <c r="A3" s="404" t="s">
        <v>52</v>
      </c>
      <c r="B3" s="32" t="s">
        <v>50</v>
      </c>
      <c r="C3" s="25">
        <v>1</v>
      </c>
      <c r="D3" s="388">
        <v>0</v>
      </c>
      <c r="E3" s="395"/>
      <c r="F3" s="395"/>
      <c r="G3" s="396"/>
      <c r="H3" s="388">
        <v>0</v>
      </c>
      <c r="I3" s="394"/>
    </row>
    <row r="4" spans="1:9" ht="18" customHeight="1">
      <c r="A4" s="405"/>
      <c r="B4" s="33" t="s">
        <v>51</v>
      </c>
      <c r="C4" s="25">
        <v>2</v>
      </c>
      <c r="D4" s="388">
        <v>0</v>
      </c>
      <c r="E4" s="395"/>
      <c r="F4" s="395"/>
      <c r="G4" s="396"/>
      <c r="H4" s="388">
        <v>0</v>
      </c>
      <c r="I4" s="394"/>
    </row>
    <row r="5" spans="1:9" ht="18" customHeight="1">
      <c r="A5" s="392" t="s">
        <v>150</v>
      </c>
      <c r="B5" s="34" t="s">
        <v>50</v>
      </c>
      <c r="C5" s="26">
        <v>3</v>
      </c>
      <c r="D5" s="388">
        <v>0</v>
      </c>
      <c r="E5" s="395"/>
      <c r="F5" s="395"/>
      <c r="G5" s="396"/>
      <c r="H5" s="388">
        <v>0</v>
      </c>
      <c r="I5" s="394"/>
    </row>
    <row r="6" spans="1:9" ht="18" customHeight="1">
      <c r="A6" s="406"/>
      <c r="B6" s="34" t="s">
        <v>51</v>
      </c>
      <c r="C6" s="26">
        <v>4</v>
      </c>
      <c r="D6" s="388">
        <v>0</v>
      </c>
      <c r="E6" s="395"/>
      <c r="F6" s="395"/>
      <c r="G6" s="396"/>
      <c r="H6" s="388">
        <v>0</v>
      </c>
      <c r="I6" s="394"/>
    </row>
    <row r="7" spans="1:9" ht="18" customHeight="1">
      <c r="A7" s="390" t="s">
        <v>158</v>
      </c>
      <c r="B7" s="34" t="s">
        <v>50</v>
      </c>
      <c r="C7" s="26">
        <v>5</v>
      </c>
      <c r="D7" s="388">
        <v>0</v>
      </c>
      <c r="E7" s="395"/>
      <c r="F7" s="395"/>
      <c r="G7" s="396"/>
      <c r="H7" s="388">
        <v>0</v>
      </c>
      <c r="I7" s="394"/>
    </row>
    <row r="8" spans="1:9" ht="18" customHeight="1">
      <c r="A8" s="391"/>
      <c r="B8" s="34" t="s">
        <v>51</v>
      </c>
      <c r="C8" s="26">
        <v>6</v>
      </c>
      <c r="D8" s="388">
        <v>0</v>
      </c>
      <c r="E8" s="395"/>
      <c r="F8" s="395"/>
      <c r="G8" s="396"/>
      <c r="H8" s="388">
        <v>0</v>
      </c>
      <c r="I8" s="394"/>
    </row>
    <row r="9" spans="1:9" ht="18" customHeight="1">
      <c r="A9" s="392" t="s">
        <v>159</v>
      </c>
      <c r="B9" s="34" t="s">
        <v>50</v>
      </c>
      <c r="C9" s="26">
        <v>7</v>
      </c>
      <c r="D9" s="388">
        <v>0</v>
      </c>
      <c r="E9" s="395"/>
      <c r="F9" s="395"/>
      <c r="G9" s="396"/>
      <c r="H9" s="388">
        <v>0</v>
      </c>
      <c r="I9" s="394"/>
    </row>
    <row r="10" spans="1:9" ht="18" customHeight="1">
      <c r="A10" s="391"/>
      <c r="B10" s="34" t="s">
        <v>51</v>
      </c>
      <c r="C10" s="26">
        <v>8</v>
      </c>
      <c r="D10" s="388">
        <v>0</v>
      </c>
      <c r="E10" s="395"/>
      <c r="F10" s="395"/>
      <c r="G10" s="396"/>
      <c r="H10" s="388">
        <v>0</v>
      </c>
      <c r="I10" s="394"/>
    </row>
    <row r="11" spans="1:9" ht="18" customHeight="1">
      <c r="A11" s="347" t="s">
        <v>75</v>
      </c>
      <c r="B11" s="393"/>
      <c r="C11" s="26">
        <v>9</v>
      </c>
      <c r="D11" s="388">
        <v>0</v>
      </c>
      <c r="E11" s="395"/>
      <c r="F11" s="395"/>
      <c r="G11" s="396"/>
      <c r="H11" s="388">
        <v>0</v>
      </c>
      <c r="I11" s="394"/>
    </row>
    <row r="12" spans="1:9" ht="18" customHeight="1">
      <c r="A12" s="390" t="s">
        <v>160</v>
      </c>
      <c r="B12" s="34" t="s">
        <v>50</v>
      </c>
      <c r="C12" s="26">
        <v>10</v>
      </c>
      <c r="D12" s="388">
        <v>0</v>
      </c>
      <c r="E12" s="395"/>
      <c r="F12" s="395"/>
      <c r="G12" s="396"/>
      <c r="H12" s="388">
        <v>0</v>
      </c>
      <c r="I12" s="394"/>
    </row>
    <row r="13" spans="1:9" ht="18" customHeight="1">
      <c r="A13" s="414"/>
      <c r="B13" s="35" t="s">
        <v>51</v>
      </c>
      <c r="C13" s="27">
        <v>11</v>
      </c>
      <c r="D13" s="415">
        <v>0</v>
      </c>
      <c r="E13" s="416"/>
      <c r="F13" s="416"/>
      <c r="G13" s="417"/>
      <c r="H13" s="415">
        <v>0</v>
      </c>
      <c r="I13" s="418"/>
    </row>
    <row r="14" spans="1:9" ht="18" customHeight="1">
      <c r="A14" s="390" t="s">
        <v>148</v>
      </c>
      <c r="B14" s="34" t="s">
        <v>50</v>
      </c>
      <c r="C14" s="26">
        <v>12</v>
      </c>
      <c r="D14" s="388">
        <v>0</v>
      </c>
      <c r="E14" s="395"/>
      <c r="F14" s="395"/>
      <c r="G14" s="396"/>
      <c r="H14" s="388">
        <v>0</v>
      </c>
      <c r="I14" s="394"/>
    </row>
    <row r="15" spans="1:9" ht="18" customHeight="1" thickBot="1">
      <c r="A15" s="414"/>
      <c r="B15" s="35" t="s">
        <v>51</v>
      </c>
      <c r="C15" s="27">
        <v>13</v>
      </c>
      <c r="D15" s="415">
        <v>0</v>
      </c>
      <c r="E15" s="416"/>
      <c r="F15" s="416"/>
      <c r="G15" s="417"/>
      <c r="H15" s="415">
        <v>0</v>
      </c>
      <c r="I15" s="418"/>
    </row>
    <row r="16" spans="1:9" ht="18" customHeight="1" thickBot="1">
      <c r="A16" s="305" t="s">
        <v>188</v>
      </c>
      <c r="B16" s="306"/>
      <c r="C16" s="306"/>
      <c r="D16" s="306"/>
      <c r="E16" s="306"/>
      <c r="F16" s="306"/>
      <c r="G16" s="420"/>
      <c r="H16" s="421" t="s">
        <v>53</v>
      </c>
      <c r="I16" s="422"/>
    </row>
    <row r="17" spans="1:9" ht="18" customHeight="1">
      <c r="A17" s="426" t="s">
        <v>151</v>
      </c>
      <c r="B17" s="427"/>
      <c r="C17" s="427"/>
      <c r="D17" s="427"/>
      <c r="E17" s="427"/>
      <c r="F17" s="428"/>
      <c r="G17" s="38">
        <v>20</v>
      </c>
      <c r="H17" s="386">
        <v>0</v>
      </c>
      <c r="I17" s="387"/>
    </row>
    <row r="18" spans="1:9" ht="18" customHeight="1">
      <c r="A18" s="380" t="s">
        <v>184</v>
      </c>
      <c r="B18" s="381"/>
      <c r="C18" s="381"/>
      <c r="D18" s="381"/>
      <c r="E18" s="381"/>
      <c r="F18" s="382"/>
      <c r="G18" s="37">
        <v>21</v>
      </c>
      <c r="H18" s="388">
        <v>0</v>
      </c>
      <c r="I18" s="389"/>
    </row>
    <row r="19" spans="1:9" ht="18" customHeight="1">
      <c r="A19" s="380" t="s">
        <v>54</v>
      </c>
      <c r="B19" s="381"/>
      <c r="C19" s="381"/>
      <c r="D19" s="381"/>
      <c r="E19" s="381"/>
      <c r="F19" s="382"/>
      <c r="G19" s="37">
        <v>22</v>
      </c>
      <c r="H19" s="388">
        <v>0</v>
      </c>
      <c r="I19" s="389"/>
    </row>
    <row r="20" spans="1:9" ht="18" customHeight="1">
      <c r="A20" s="380" t="s">
        <v>55</v>
      </c>
      <c r="B20" s="381"/>
      <c r="C20" s="381"/>
      <c r="D20" s="381"/>
      <c r="E20" s="381"/>
      <c r="F20" s="382"/>
      <c r="G20" s="37">
        <v>23</v>
      </c>
      <c r="H20" s="388">
        <v>0</v>
      </c>
      <c r="I20" s="389"/>
    </row>
    <row r="21" spans="1:9" ht="18" customHeight="1">
      <c r="A21" s="380" t="s">
        <v>56</v>
      </c>
      <c r="B21" s="381"/>
      <c r="C21" s="381"/>
      <c r="D21" s="381"/>
      <c r="E21" s="381"/>
      <c r="F21" s="382"/>
      <c r="G21" s="37">
        <v>24</v>
      </c>
      <c r="H21" s="388">
        <v>0</v>
      </c>
      <c r="I21" s="389"/>
    </row>
    <row r="22" spans="1:9" ht="18" customHeight="1">
      <c r="A22" s="380" t="s">
        <v>187</v>
      </c>
      <c r="B22" s="419"/>
      <c r="C22" s="419"/>
      <c r="D22" s="419"/>
      <c r="E22" s="419"/>
      <c r="F22" s="302"/>
      <c r="G22" s="116">
        <v>25</v>
      </c>
      <c r="H22" s="388">
        <v>0</v>
      </c>
      <c r="I22" s="389"/>
    </row>
    <row r="23" spans="1:9" ht="18" customHeight="1" thickBot="1">
      <c r="A23" s="383" t="s">
        <v>166</v>
      </c>
      <c r="B23" s="384"/>
      <c r="C23" s="384"/>
      <c r="D23" s="384"/>
      <c r="E23" s="384"/>
      <c r="F23" s="385"/>
      <c r="G23" s="39">
        <v>26</v>
      </c>
      <c r="H23" s="424">
        <v>0</v>
      </c>
      <c r="I23" s="425"/>
    </row>
    <row r="24" spans="1:9" ht="18" customHeight="1" thickBot="1">
      <c r="A24" s="305" t="s">
        <v>57</v>
      </c>
      <c r="B24" s="306"/>
      <c r="C24" s="306"/>
      <c r="D24" s="306"/>
      <c r="E24" s="306"/>
      <c r="F24" s="306"/>
      <c r="G24" s="306"/>
      <c r="H24" s="307"/>
      <c r="I24" s="308"/>
    </row>
    <row r="25" spans="1:9" ht="18" customHeight="1">
      <c r="A25" s="375" t="s">
        <v>60</v>
      </c>
      <c r="B25" s="376"/>
      <c r="C25" s="376"/>
      <c r="D25" s="378" t="s">
        <v>59</v>
      </c>
      <c r="E25" s="376"/>
      <c r="F25" s="376"/>
      <c r="G25" s="38">
        <v>30</v>
      </c>
      <c r="H25" s="371">
        <v>0</v>
      </c>
      <c r="I25" s="372"/>
    </row>
    <row r="26" spans="1:9" ht="18" customHeight="1">
      <c r="A26" s="377"/>
      <c r="B26" s="257"/>
      <c r="C26" s="257"/>
      <c r="D26" s="379" t="s">
        <v>58</v>
      </c>
      <c r="E26" s="257"/>
      <c r="F26" s="257"/>
      <c r="G26" s="37">
        <v>31</v>
      </c>
      <c r="H26" s="373">
        <v>0</v>
      </c>
      <c r="I26" s="374"/>
    </row>
    <row r="27" spans="1:9" ht="18" customHeight="1">
      <c r="A27" s="423" t="s">
        <v>161</v>
      </c>
      <c r="B27" s="257"/>
      <c r="C27" s="257"/>
      <c r="D27" s="257"/>
      <c r="E27" s="257"/>
      <c r="F27" s="257"/>
      <c r="G27" s="37">
        <v>32</v>
      </c>
      <c r="H27" s="373">
        <v>0</v>
      </c>
      <c r="I27" s="374"/>
    </row>
    <row r="28" spans="1:9" ht="18" customHeight="1">
      <c r="A28" s="429" t="s">
        <v>162</v>
      </c>
      <c r="B28" s="257"/>
      <c r="C28" s="257"/>
      <c r="D28" s="379" t="s">
        <v>163</v>
      </c>
      <c r="E28" s="257"/>
      <c r="F28" s="257"/>
      <c r="G28" s="37">
        <v>33</v>
      </c>
      <c r="H28" s="373">
        <v>0</v>
      </c>
      <c r="I28" s="374"/>
    </row>
    <row r="29" spans="1:9" ht="18" customHeight="1" thickBot="1">
      <c r="A29" s="430"/>
      <c r="B29" s="431"/>
      <c r="C29" s="431"/>
      <c r="D29" s="432" t="s">
        <v>164</v>
      </c>
      <c r="E29" s="431"/>
      <c r="F29" s="431"/>
      <c r="G29" s="39">
        <v>34</v>
      </c>
      <c r="H29" s="433">
        <v>0</v>
      </c>
      <c r="I29" s="434"/>
    </row>
    <row r="30" spans="1:9" ht="18" customHeight="1" thickBot="1">
      <c r="A30" s="367" t="s">
        <v>65</v>
      </c>
      <c r="B30" s="307"/>
      <c r="C30" s="368"/>
      <c r="D30" s="364" t="s">
        <v>18</v>
      </c>
      <c r="E30" s="366"/>
      <c r="F30" s="364" t="s">
        <v>62</v>
      </c>
      <c r="G30" s="365"/>
      <c r="H30" s="366"/>
      <c r="I30" s="28" t="s">
        <v>61</v>
      </c>
    </row>
    <row r="31" spans="1:9" ht="18" customHeight="1">
      <c r="A31" s="369" t="s">
        <v>63</v>
      </c>
      <c r="B31" s="32" t="s">
        <v>50</v>
      </c>
      <c r="C31" s="29">
        <v>40</v>
      </c>
      <c r="D31" s="351">
        <v>0</v>
      </c>
      <c r="E31" s="353"/>
      <c r="F31" s="351">
        <v>0</v>
      </c>
      <c r="G31" s="352"/>
      <c r="H31" s="353"/>
      <c r="I31" s="40">
        <v>0</v>
      </c>
    </row>
    <row r="32" spans="1:9" ht="18" customHeight="1">
      <c r="A32" s="370"/>
      <c r="B32" s="33" t="s">
        <v>51</v>
      </c>
      <c r="C32" s="30">
        <v>41</v>
      </c>
      <c r="D32" s="351">
        <v>0</v>
      </c>
      <c r="E32" s="353"/>
      <c r="F32" s="351">
        <v>0</v>
      </c>
      <c r="G32" s="352"/>
      <c r="H32" s="353"/>
      <c r="I32" s="40">
        <v>0</v>
      </c>
    </row>
    <row r="33" spans="1:9" ht="18" customHeight="1">
      <c r="A33" s="361" t="s">
        <v>64</v>
      </c>
      <c r="B33" s="302"/>
      <c r="C33" s="21">
        <v>42</v>
      </c>
      <c r="D33" s="351">
        <v>0</v>
      </c>
      <c r="E33" s="353"/>
      <c r="F33" s="351">
        <v>0</v>
      </c>
      <c r="G33" s="352"/>
      <c r="H33" s="353"/>
      <c r="I33" s="40">
        <v>0</v>
      </c>
    </row>
    <row r="34" spans="1:9" ht="18" customHeight="1">
      <c r="A34" s="362" t="s">
        <v>165</v>
      </c>
      <c r="B34" s="36" t="s">
        <v>50</v>
      </c>
      <c r="C34" s="21">
        <v>43</v>
      </c>
      <c r="D34" s="351">
        <f>+D5+D7+D9+D11+D12+D14</f>
        <v>0</v>
      </c>
      <c r="E34" s="353"/>
      <c r="F34" s="351">
        <f>+H5+H7+H9+H11+H12+H14</f>
        <v>0</v>
      </c>
      <c r="G34" s="352"/>
      <c r="H34" s="353"/>
      <c r="I34" s="40">
        <v>0</v>
      </c>
    </row>
    <row r="35" spans="1:9" ht="18" customHeight="1">
      <c r="A35" s="363"/>
      <c r="B35" s="34" t="s">
        <v>51</v>
      </c>
      <c r="C35" s="31">
        <v>44</v>
      </c>
      <c r="D35" s="351">
        <f>+D6+D8+D10+D15+D13</f>
        <v>0</v>
      </c>
      <c r="E35" s="353"/>
      <c r="F35" s="351">
        <f>+H6+H8+H10+H15+H13</f>
        <v>0</v>
      </c>
      <c r="G35" s="352"/>
      <c r="H35" s="353"/>
      <c r="I35" s="40">
        <v>0</v>
      </c>
    </row>
    <row r="36" spans="1:9" ht="18" customHeight="1">
      <c r="A36" s="347" t="s">
        <v>167</v>
      </c>
      <c r="B36" s="348"/>
      <c r="C36" s="21">
        <v>45</v>
      </c>
      <c r="D36" s="349"/>
      <c r="E36" s="350"/>
      <c r="F36" s="351">
        <v>0</v>
      </c>
      <c r="G36" s="352"/>
      <c r="H36" s="353"/>
      <c r="I36" s="40">
        <v>0</v>
      </c>
    </row>
    <row r="37" spans="1:9" ht="18" customHeight="1" thickBot="1">
      <c r="A37" s="354" t="s">
        <v>168</v>
      </c>
      <c r="B37" s="355"/>
      <c r="C37" s="117">
        <v>46</v>
      </c>
      <c r="D37" s="356"/>
      <c r="E37" s="357"/>
      <c r="F37" s="358">
        <f>+SUM(F31:H36)</f>
        <v>0</v>
      </c>
      <c r="G37" s="359"/>
      <c r="H37" s="360"/>
      <c r="I37" s="118">
        <f>+SUM(I31:I36)</f>
        <v>0</v>
      </c>
    </row>
    <row r="38" spans="1:9" ht="18" customHeight="1" thickBot="1">
      <c r="A38" s="342" t="s">
        <v>178</v>
      </c>
      <c r="B38" s="343"/>
      <c r="C38" s="119">
        <v>47</v>
      </c>
      <c r="D38" s="344">
        <v>0</v>
      </c>
      <c r="E38" s="345"/>
      <c r="F38" s="344">
        <v>0</v>
      </c>
      <c r="G38" s="346"/>
      <c r="H38" s="345"/>
      <c r="I38" s="120">
        <v>0</v>
      </c>
    </row>
    <row r="39" spans="1:9" ht="18" customHeight="1" thickBot="1">
      <c r="A39" s="305" t="s">
        <v>66</v>
      </c>
      <c r="B39" s="306"/>
      <c r="C39" s="306"/>
      <c r="D39" s="306"/>
      <c r="E39" s="306"/>
      <c r="F39" s="306"/>
      <c r="G39" s="306"/>
      <c r="H39" s="307"/>
      <c r="I39" s="308"/>
    </row>
    <row r="40" spans="1:9" ht="18" customHeight="1">
      <c r="A40" s="317" t="s">
        <v>67</v>
      </c>
      <c r="B40" s="318"/>
      <c r="C40" s="21">
        <v>50</v>
      </c>
      <c r="D40" s="331">
        <v>0</v>
      </c>
      <c r="E40" s="332"/>
      <c r="F40" s="333"/>
      <c r="G40" s="334"/>
      <c r="H40" s="335"/>
      <c r="I40" s="336"/>
    </row>
    <row r="41" spans="1:9" ht="18" customHeight="1">
      <c r="A41" s="320" t="s">
        <v>169</v>
      </c>
      <c r="B41" s="321"/>
      <c r="C41" s="309">
        <v>51</v>
      </c>
      <c r="D41" s="337" t="s">
        <v>68</v>
      </c>
      <c r="E41" s="338"/>
      <c r="F41" s="338"/>
      <c r="G41" s="339" t="s">
        <v>69</v>
      </c>
      <c r="H41" s="340"/>
      <c r="I41" s="341"/>
    </row>
    <row r="42" spans="1:9" ht="18" customHeight="1">
      <c r="A42" s="322"/>
      <c r="B42" s="323"/>
      <c r="C42" s="310"/>
      <c r="D42" s="311">
        <v>0</v>
      </c>
      <c r="E42" s="311"/>
      <c r="F42" s="311"/>
      <c r="G42" s="311">
        <v>0</v>
      </c>
      <c r="H42" s="311"/>
      <c r="I42" s="312"/>
    </row>
    <row r="43" spans="1:9" ht="18" customHeight="1">
      <c r="A43" s="301" t="s">
        <v>170</v>
      </c>
      <c r="B43" s="319"/>
      <c r="C43" s="21">
        <v>52</v>
      </c>
      <c r="D43" s="313" t="s">
        <v>171</v>
      </c>
      <c r="E43" s="314"/>
      <c r="F43" s="124">
        <v>0</v>
      </c>
      <c r="G43" s="315" t="s">
        <v>71</v>
      </c>
      <c r="H43" s="316"/>
      <c r="I43" s="41">
        <f>+ROUND(I37*F43,0)</f>
        <v>0</v>
      </c>
    </row>
    <row r="44" spans="1:9" ht="18" customHeight="1" thickBot="1">
      <c r="A44" s="301" t="s">
        <v>70</v>
      </c>
      <c r="B44" s="302"/>
      <c r="C44" s="21">
        <v>53</v>
      </c>
      <c r="D44" s="299" t="s">
        <v>189</v>
      </c>
      <c r="E44" s="300"/>
      <c r="F44" s="124">
        <v>0</v>
      </c>
      <c r="G44" s="303" t="s">
        <v>72</v>
      </c>
      <c r="H44" s="304"/>
      <c r="I44" s="41">
        <v>0</v>
      </c>
    </row>
    <row r="45" spans="1:9" ht="18" customHeight="1" thickBot="1">
      <c r="A45" s="305" t="s">
        <v>73</v>
      </c>
      <c r="B45" s="306"/>
      <c r="C45" s="306"/>
      <c r="D45" s="306"/>
      <c r="E45" s="306"/>
      <c r="F45" s="306"/>
      <c r="G45" s="306"/>
      <c r="H45" s="307"/>
      <c r="I45" s="308"/>
    </row>
    <row r="46" spans="1:9" ht="18" customHeight="1">
      <c r="A46" s="328" t="s">
        <v>172</v>
      </c>
      <c r="B46" s="329"/>
      <c r="C46" s="329"/>
      <c r="D46" s="329"/>
      <c r="E46" s="329"/>
      <c r="F46" s="330"/>
      <c r="G46" s="37">
        <v>60</v>
      </c>
      <c r="H46" s="294">
        <v>0</v>
      </c>
      <c r="I46" s="295"/>
    </row>
    <row r="47" spans="1:9" ht="18" customHeight="1">
      <c r="A47" s="328" t="s">
        <v>74</v>
      </c>
      <c r="B47" s="329"/>
      <c r="C47" s="329"/>
      <c r="D47" s="329"/>
      <c r="E47" s="329"/>
      <c r="F47" s="330"/>
      <c r="G47" s="37">
        <v>61</v>
      </c>
      <c r="H47" s="294">
        <v>0</v>
      </c>
      <c r="I47" s="295"/>
    </row>
    <row r="48" spans="1:9" ht="18" customHeight="1">
      <c r="A48" s="296" t="s">
        <v>173</v>
      </c>
      <c r="B48" s="297"/>
      <c r="C48" s="297"/>
      <c r="D48" s="297"/>
      <c r="E48" s="297"/>
      <c r="F48" s="298"/>
      <c r="G48" s="42">
        <v>62</v>
      </c>
      <c r="H48" s="294">
        <f>IF(SUM(D3:G15)+SUM(H17:I23)&gt;400000,T("LIMIT"),+SUM(H3:I15)-H47)</f>
        <v>0</v>
      </c>
      <c r="I48" s="295"/>
    </row>
    <row r="49" spans="1:9" ht="18" customHeight="1">
      <c r="A49" s="296" t="s">
        <v>174</v>
      </c>
      <c r="B49" s="297"/>
      <c r="C49" s="297"/>
      <c r="D49" s="297"/>
      <c r="E49" s="297"/>
      <c r="F49" s="298"/>
      <c r="G49" s="42">
        <v>63</v>
      </c>
      <c r="H49" s="294">
        <f>IF(SUM(D3:G15)+SUM(H17:I23)&gt;400000,T("LIMIT"),+F37+I43+I44+H46)</f>
        <v>0</v>
      </c>
      <c r="I49" s="295"/>
    </row>
    <row r="50" spans="1:9" ht="18" customHeight="1">
      <c r="A50" s="296" t="s">
        <v>175</v>
      </c>
      <c r="B50" s="297"/>
      <c r="C50" s="297"/>
      <c r="D50" s="297"/>
      <c r="E50" s="297"/>
      <c r="F50" s="298"/>
      <c r="G50" s="42">
        <v>64</v>
      </c>
      <c r="H50" s="294">
        <f>+IF(H52=0,IF(H48&gt;H49,+H48-H49,0),0)</f>
        <v>0</v>
      </c>
      <c r="I50" s="295"/>
    </row>
    <row r="51" spans="1:9" ht="18" customHeight="1">
      <c r="A51" s="296" t="s">
        <v>176</v>
      </c>
      <c r="B51" s="297"/>
      <c r="C51" s="297"/>
      <c r="D51" s="297"/>
      <c r="E51" s="297"/>
      <c r="F51" s="298"/>
      <c r="G51" s="42">
        <v>65</v>
      </c>
      <c r="H51" s="294">
        <f>+IF(H52=0,IF(H48&lt;H49,-H48+H49,0),0)</f>
        <v>0</v>
      </c>
      <c r="I51" s="295"/>
    </row>
    <row r="52" spans="1:9" ht="18" customHeight="1" thickBot="1">
      <c r="A52" s="409" t="s">
        <v>177</v>
      </c>
      <c r="B52" s="410"/>
      <c r="C52" s="410"/>
      <c r="D52" s="410"/>
      <c r="E52" s="410"/>
      <c r="F52" s="411"/>
      <c r="G52" s="39">
        <v>66</v>
      </c>
      <c r="H52" s="412">
        <f>+IF(OR(EXACT("X",DPH1!E11),EXACT("x",DPH1!E11)),+H48-H49,0)</f>
        <v>0</v>
      </c>
      <c r="I52" s="413"/>
    </row>
    <row r="53" spans="1:9" ht="15" customHeight="1">
      <c r="A53" s="326" t="str">
        <f>+DPH1!A66</f>
        <v>Formulář zpracovala ASPEKT HM, daňová, účetní a auditorská kancelář, www.danovapriznani.cz, business.center.cz</v>
      </c>
      <c r="B53" s="327"/>
      <c r="C53" s="327"/>
      <c r="D53" s="327"/>
      <c r="E53" s="327"/>
      <c r="F53" s="327"/>
      <c r="G53" s="327"/>
      <c r="H53" s="327"/>
      <c r="I53" s="327"/>
    </row>
    <row r="54" spans="1:9" ht="12.75">
      <c r="A54" s="324">
        <v>2</v>
      </c>
      <c r="B54" s="325"/>
      <c r="C54" s="325"/>
      <c r="D54" s="325"/>
      <c r="E54" s="325"/>
      <c r="F54" s="325"/>
      <c r="G54" s="325"/>
      <c r="H54" s="325"/>
      <c r="I54" s="325"/>
    </row>
    <row r="55" spans="1:9" ht="12.75">
      <c r="A55" s="17"/>
      <c r="B55" s="17"/>
      <c r="C55" s="22"/>
      <c r="D55" s="16"/>
      <c r="E55" s="16"/>
      <c r="F55" s="16"/>
      <c r="G55" s="16"/>
      <c r="H55" s="16"/>
      <c r="I55" s="16"/>
    </row>
    <row r="56" spans="1:9" ht="12.75">
      <c r="A56" s="17"/>
      <c r="B56" s="17"/>
      <c r="C56" s="22"/>
      <c r="D56" s="16"/>
      <c r="E56" s="16"/>
      <c r="F56" s="16"/>
      <c r="G56" s="16"/>
      <c r="H56" s="16"/>
      <c r="I56" s="16"/>
    </row>
    <row r="57" spans="1:9" ht="12.75">
      <c r="A57" s="17"/>
      <c r="B57" s="17"/>
      <c r="C57" s="22"/>
      <c r="D57" s="16"/>
      <c r="E57" s="16"/>
      <c r="F57" s="16"/>
      <c r="G57" s="16"/>
      <c r="H57" s="16"/>
      <c r="I57" s="16"/>
    </row>
    <row r="58" spans="1:9" ht="12.75">
      <c r="A58" s="17"/>
      <c r="B58" s="17"/>
      <c r="C58" s="22"/>
      <c r="D58" s="16"/>
      <c r="E58" s="16"/>
      <c r="F58" s="16"/>
      <c r="G58" s="16"/>
      <c r="H58" s="16"/>
      <c r="I58" s="16"/>
    </row>
    <row r="59" spans="1:9" ht="12.75">
      <c r="A59" s="17"/>
      <c r="B59" s="17"/>
      <c r="C59" s="22"/>
      <c r="D59" s="16"/>
      <c r="E59" s="16"/>
      <c r="F59" s="16"/>
      <c r="G59" s="16"/>
      <c r="H59" s="16"/>
      <c r="I59" s="16"/>
    </row>
    <row r="60" spans="1:9" ht="12.75">
      <c r="A60" s="17"/>
      <c r="B60" s="17"/>
      <c r="C60" s="22"/>
      <c r="D60" s="16"/>
      <c r="E60" s="16"/>
      <c r="F60" s="16"/>
      <c r="G60" s="16"/>
      <c r="H60" s="16"/>
      <c r="I60" s="16"/>
    </row>
    <row r="61" spans="1:9" ht="12.75">
      <c r="A61" s="17"/>
      <c r="B61" s="17"/>
      <c r="C61" s="22"/>
      <c r="D61" s="16"/>
      <c r="E61" s="16"/>
      <c r="F61" s="16"/>
      <c r="G61" s="16"/>
      <c r="H61" s="16"/>
      <c r="I61" s="16"/>
    </row>
    <row r="62" spans="1:9" ht="12.75">
      <c r="A62" s="17"/>
      <c r="B62" s="17"/>
      <c r="C62" s="22"/>
      <c r="D62" s="16"/>
      <c r="E62" s="16"/>
      <c r="F62" s="16"/>
      <c r="G62" s="16"/>
      <c r="H62" s="16"/>
      <c r="I62" s="16"/>
    </row>
    <row r="63" spans="1:9" ht="12.75">
      <c r="A63" s="17"/>
      <c r="B63" s="17"/>
      <c r="C63" s="22"/>
      <c r="D63" s="16"/>
      <c r="E63" s="16"/>
      <c r="F63" s="16"/>
      <c r="G63" s="16"/>
      <c r="H63" s="16"/>
      <c r="I63" s="16"/>
    </row>
    <row r="64" spans="1:9" ht="12.75">
      <c r="A64" s="17"/>
      <c r="B64" s="17"/>
      <c r="C64" s="22"/>
      <c r="D64" s="16"/>
      <c r="E64" s="16"/>
      <c r="F64" s="16"/>
      <c r="G64" s="16"/>
      <c r="H64" s="16"/>
      <c r="I64" s="16"/>
    </row>
    <row r="65" spans="1:9" ht="12.75">
      <c r="A65" s="17"/>
      <c r="B65" s="17"/>
      <c r="C65" s="22"/>
      <c r="D65" s="16"/>
      <c r="E65" s="16"/>
      <c r="F65" s="16"/>
      <c r="G65" s="16"/>
      <c r="H65" s="16"/>
      <c r="I65" s="16"/>
    </row>
    <row r="66" spans="1:9" ht="12.75">
      <c r="A66" s="17"/>
      <c r="B66" s="17"/>
      <c r="C66" s="22"/>
      <c r="D66" s="16"/>
      <c r="E66" s="16"/>
      <c r="F66" s="16"/>
      <c r="G66" s="16"/>
      <c r="H66" s="16"/>
      <c r="I66" s="16"/>
    </row>
    <row r="67" spans="1:9" ht="12.75">
      <c r="A67" s="17"/>
      <c r="B67" s="17"/>
      <c r="C67" s="22"/>
      <c r="D67" s="16"/>
      <c r="E67" s="16"/>
      <c r="F67" s="16"/>
      <c r="G67" s="16"/>
      <c r="H67" s="16"/>
      <c r="I67" s="16"/>
    </row>
    <row r="68" spans="1:9" ht="12.75">
      <c r="A68" s="17"/>
      <c r="B68" s="17"/>
      <c r="C68" s="22"/>
      <c r="D68" s="16"/>
      <c r="E68" s="16"/>
      <c r="F68" s="16"/>
      <c r="G68" s="16"/>
      <c r="H68" s="16"/>
      <c r="I68" s="16"/>
    </row>
    <row r="69" spans="1:9" ht="12.75">
      <c r="A69" s="17"/>
      <c r="B69" s="17"/>
      <c r="C69" s="22"/>
      <c r="D69" s="16"/>
      <c r="E69" s="16"/>
      <c r="F69" s="16"/>
      <c r="G69" s="16"/>
      <c r="H69" s="16"/>
      <c r="I69" s="16"/>
    </row>
    <row r="70" spans="1:9" ht="12.75">
      <c r="A70" s="17"/>
      <c r="B70" s="17"/>
      <c r="C70" s="22"/>
      <c r="D70" s="16"/>
      <c r="E70" s="16"/>
      <c r="F70" s="16"/>
      <c r="G70" s="16"/>
      <c r="H70" s="16"/>
      <c r="I70" s="16"/>
    </row>
    <row r="71" spans="1:9" ht="12.75">
      <c r="A71" s="17"/>
      <c r="B71" s="17"/>
      <c r="C71" s="22"/>
      <c r="D71" s="16"/>
      <c r="E71" s="16"/>
      <c r="F71" s="16"/>
      <c r="G71" s="16"/>
      <c r="H71" s="16"/>
      <c r="I71" s="16"/>
    </row>
    <row r="72" spans="1:9" ht="12.75">
      <c r="A72" s="17"/>
      <c r="B72" s="17"/>
      <c r="C72" s="22"/>
      <c r="D72" s="16"/>
      <c r="E72" s="16"/>
      <c r="F72" s="16"/>
      <c r="G72" s="16"/>
      <c r="H72" s="16"/>
      <c r="I72" s="16"/>
    </row>
    <row r="73" spans="1:9" ht="12.75">
      <c r="A73" s="17"/>
      <c r="B73" s="17"/>
      <c r="C73" s="22"/>
      <c r="D73" s="16"/>
      <c r="E73" s="16"/>
      <c r="F73" s="16"/>
      <c r="G73" s="16"/>
      <c r="H73" s="16"/>
      <c r="I73" s="16"/>
    </row>
    <row r="74" spans="1:9" ht="12.75">
      <c r="A74" s="17"/>
      <c r="B74" s="17"/>
      <c r="C74" s="22"/>
      <c r="D74" s="16"/>
      <c r="E74" s="16"/>
      <c r="F74" s="16"/>
      <c r="G74" s="16"/>
      <c r="H74" s="16"/>
      <c r="I74" s="16"/>
    </row>
    <row r="75" spans="1:9" ht="12.75">
      <c r="A75" s="17"/>
      <c r="B75" s="17"/>
      <c r="C75" s="22"/>
      <c r="D75" s="16"/>
      <c r="E75" s="16"/>
      <c r="F75" s="16"/>
      <c r="G75" s="16"/>
      <c r="H75" s="16"/>
      <c r="I75" s="16"/>
    </row>
    <row r="76" spans="1:9" ht="12.75">
      <c r="A76" s="17"/>
      <c r="B76" s="17"/>
      <c r="C76" s="22"/>
      <c r="D76" s="16"/>
      <c r="E76" s="16"/>
      <c r="F76" s="16"/>
      <c r="G76" s="16"/>
      <c r="H76" s="16"/>
      <c r="I76" s="16"/>
    </row>
    <row r="77" spans="1:9" ht="12.75">
      <c r="A77" s="17"/>
      <c r="B77" s="17"/>
      <c r="C77" s="22"/>
      <c r="D77" s="16"/>
      <c r="E77" s="16"/>
      <c r="F77" s="16"/>
      <c r="G77" s="16"/>
      <c r="H77" s="16"/>
      <c r="I77" s="16"/>
    </row>
    <row r="78" spans="1:9" ht="12.75">
      <c r="A78" s="17"/>
      <c r="B78" s="17"/>
      <c r="C78" s="22"/>
      <c r="D78" s="16"/>
      <c r="E78" s="16"/>
      <c r="F78" s="16"/>
      <c r="G78" s="16"/>
      <c r="H78" s="16"/>
      <c r="I78" s="16"/>
    </row>
    <row r="79" spans="1:9" ht="12.75">
      <c r="A79" s="17"/>
      <c r="B79" s="17"/>
      <c r="C79" s="22"/>
      <c r="D79" s="16"/>
      <c r="E79" s="16"/>
      <c r="F79" s="16"/>
      <c r="G79" s="16"/>
      <c r="H79" s="16"/>
      <c r="I79" s="16"/>
    </row>
    <row r="80" spans="1:9" ht="12.75">
      <c r="A80" s="17"/>
      <c r="B80" s="17"/>
      <c r="C80" s="22"/>
      <c r="D80" s="16"/>
      <c r="E80" s="16"/>
      <c r="F80" s="16"/>
      <c r="G80" s="16"/>
      <c r="H80" s="16"/>
      <c r="I80" s="16"/>
    </row>
    <row r="81" spans="1:3" s="16" customFormat="1" ht="12.75">
      <c r="A81" s="17"/>
      <c r="B81" s="17"/>
      <c r="C81" s="22"/>
    </row>
    <row r="82" spans="1:3" s="16" customFormat="1" ht="12.75">
      <c r="A82" s="17"/>
      <c r="B82" s="17"/>
      <c r="C82" s="22"/>
    </row>
    <row r="83" spans="1:3" s="16" customFormat="1" ht="12.75">
      <c r="A83" s="17"/>
      <c r="B83" s="17"/>
      <c r="C83" s="22"/>
    </row>
    <row r="84" spans="1:3" s="16" customFormat="1" ht="12.75">
      <c r="A84" s="17"/>
      <c r="B84" s="17"/>
      <c r="C84" s="22"/>
    </row>
    <row r="85" spans="1:3" s="16" customFormat="1" ht="12.75">
      <c r="A85" s="17"/>
      <c r="B85" s="17"/>
      <c r="C85" s="22"/>
    </row>
    <row r="86" spans="1:3" s="16" customFormat="1" ht="12.75">
      <c r="A86" s="17"/>
      <c r="B86" s="17"/>
      <c r="C86" s="22"/>
    </row>
    <row r="87" spans="1:3" s="16" customFormat="1" ht="12.75">
      <c r="A87" s="17"/>
      <c r="B87" s="17"/>
      <c r="C87" s="22"/>
    </row>
    <row r="88" spans="1:3" s="16" customFormat="1" ht="12.75">
      <c r="A88" s="17"/>
      <c r="B88" s="17"/>
      <c r="C88" s="22"/>
    </row>
    <row r="89" spans="1:3" s="16" customFormat="1" ht="12.75">
      <c r="A89" s="17"/>
      <c r="B89" s="17"/>
      <c r="C89" s="22"/>
    </row>
    <row r="90" spans="1:3" s="16" customFormat="1" ht="12.75">
      <c r="A90" s="17"/>
      <c r="B90" s="17"/>
      <c r="C90" s="22"/>
    </row>
    <row r="91" spans="1:3" s="16" customFormat="1" ht="12.75">
      <c r="A91" s="17"/>
      <c r="B91" s="17"/>
      <c r="C91" s="22"/>
    </row>
    <row r="92" spans="1:3" s="16" customFormat="1" ht="12.75">
      <c r="A92" s="17"/>
      <c r="B92" s="17"/>
      <c r="C92" s="22"/>
    </row>
    <row r="93" spans="1:3" s="16" customFormat="1" ht="12.75">
      <c r="A93" s="17"/>
      <c r="B93" s="17"/>
      <c r="C93" s="22"/>
    </row>
    <row r="94" spans="1:3" s="16" customFormat="1" ht="12.75">
      <c r="A94" s="17"/>
      <c r="B94" s="17"/>
      <c r="C94" s="22"/>
    </row>
    <row r="95" spans="1:3" s="16" customFormat="1" ht="12.75">
      <c r="A95" s="17"/>
      <c r="B95" s="17"/>
      <c r="C95" s="22"/>
    </row>
    <row r="96" spans="1:3" s="16" customFormat="1" ht="12.75">
      <c r="A96" s="17"/>
      <c r="B96" s="17"/>
      <c r="C96" s="22"/>
    </row>
    <row r="97" spans="1:3" s="16" customFormat="1" ht="12.75">
      <c r="A97" s="17"/>
      <c r="B97" s="17"/>
      <c r="C97" s="22"/>
    </row>
    <row r="98" spans="1:3" s="16" customFormat="1" ht="12.75">
      <c r="A98" s="17"/>
      <c r="B98" s="17"/>
      <c r="C98" s="22"/>
    </row>
    <row r="99" spans="1:3" s="16" customFormat="1" ht="12.75">
      <c r="A99" s="17"/>
      <c r="B99" s="17"/>
      <c r="C99" s="22"/>
    </row>
    <row r="100" spans="1:3" s="16" customFormat="1" ht="12.75">
      <c r="A100" s="17"/>
      <c r="B100" s="17"/>
      <c r="C100" s="22"/>
    </row>
    <row r="101" spans="1:3" s="16" customFormat="1" ht="12.75">
      <c r="A101" s="17"/>
      <c r="B101" s="17"/>
      <c r="C101" s="22"/>
    </row>
    <row r="102" spans="1:3" s="16" customFormat="1" ht="12.75">
      <c r="A102" s="17"/>
      <c r="B102" s="17"/>
      <c r="C102" s="22"/>
    </row>
    <row r="103" spans="1:3" s="16" customFormat="1" ht="12.75">
      <c r="A103" s="17"/>
      <c r="B103" s="17"/>
      <c r="C103" s="22"/>
    </row>
    <row r="104" spans="1:3" s="16" customFormat="1" ht="12.75">
      <c r="A104" s="17"/>
      <c r="B104" s="17"/>
      <c r="C104" s="22"/>
    </row>
    <row r="105" spans="1:3" s="16" customFormat="1" ht="12.75">
      <c r="A105" s="17"/>
      <c r="B105" s="17"/>
      <c r="C105" s="22"/>
    </row>
    <row r="106" spans="1:3" s="16" customFormat="1" ht="12.75">
      <c r="A106" s="17"/>
      <c r="B106" s="17"/>
      <c r="C106" s="22"/>
    </row>
    <row r="107" spans="1:3" s="16" customFormat="1" ht="12.75">
      <c r="A107" s="17"/>
      <c r="B107" s="17"/>
      <c r="C107" s="22"/>
    </row>
    <row r="108" spans="1:3" s="16" customFormat="1" ht="12.75">
      <c r="A108" s="17"/>
      <c r="B108" s="17"/>
      <c r="C108" s="22"/>
    </row>
    <row r="109" spans="1:3" s="16" customFormat="1" ht="12.75">
      <c r="A109" s="17"/>
      <c r="B109" s="17"/>
      <c r="C109" s="22"/>
    </row>
    <row r="110" spans="1:3" s="16" customFormat="1" ht="12.75">
      <c r="A110" s="17"/>
      <c r="B110" s="17"/>
      <c r="C110" s="22"/>
    </row>
    <row r="111" spans="1:3" s="16" customFormat="1" ht="12.75">
      <c r="A111" s="17"/>
      <c r="B111" s="17"/>
      <c r="C111" s="22"/>
    </row>
    <row r="112" spans="1:3" s="16" customFormat="1" ht="12.75">
      <c r="A112" s="17"/>
      <c r="B112" s="17"/>
      <c r="C112" s="22"/>
    </row>
    <row r="113" spans="1:3" s="16" customFormat="1" ht="12.75">
      <c r="A113" s="17"/>
      <c r="B113" s="17"/>
      <c r="C113" s="22"/>
    </row>
    <row r="114" spans="1:3" s="16" customFormat="1" ht="12.75">
      <c r="A114" s="17"/>
      <c r="B114" s="17"/>
      <c r="C114" s="22"/>
    </row>
    <row r="115" spans="1:3" s="16" customFormat="1" ht="12.75">
      <c r="A115" s="17"/>
      <c r="B115" s="17"/>
      <c r="C115" s="22"/>
    </row>
    <row r="116" spans="1:3" s="16" customFormat="1" ht="12.75">
      <c r="A116" s="17"/>
      <c r="B116" s="17"/>
      <c r="C116" s="22"/>
    </row>
    <row r="117" spans="1:3" s="16" customFormat="1" ht="12.75">
      <c r="A117" s="17"/>
      <c r="B117" s="17"/>
      <c r="C117" s="22"/>
    </row>
    <row r="118" spans="1:3" s="16" customFormat="1" ht="12.75">
      <c r="A118" s="17"/>
      <c r="B118" s="17"/>
      <c r="C118" s="22"/>
    </row>
    <row r="119" spans="1:3" s="16" customFormat="1" ht="12.75">
      <c r="A119" s="17"/>
      <c r="B119" s="17"/>
      <c r="C119" s="22"/>
    </row>
    <row r="120" spans="1:3" s="16" customFormat="1" ht="12.75">
      <c r="A120" s="17"/>
      <c r="B120" s="17"/>
      <c r="C120" s="22"/>
    </row>
    <row r="121" spans="1:3" s="16" customFormat="1" ht="12.75">
      <c r="A121" s="17"/>
      <c r="B121" s="17"/>
      <c r="C121" s="22"/>
    </row>
    <row r="122" spans="1:3" s="16" customFormat="1" ht="12.75">
      <c r="A122" s="17"/>
      <c r="B122" s="17"/>
      <c r="C122" s="22"/>
    </row>
    <row r="123" spans="1:3" s="16" customFormat="1" ht="12.75">
      <c r="A123" s="17"/>
      <c r="B123" s="17"/>
      <c r="C123" s="22"/>
    </row>
    <row r="124" spans="1:3" s="16" customFormat="1" ht="12.75">
      <c r="A124" s="17"/>
      <c r="B124" s="17"/>
      <c r="C124" s="22"/>
    </row>
    <row r="125" spans="1:3" s="16" customFormat="1" ht="12.75">
      <c r="A125" s="17"/>
      <c r="B125" s="17"/>
      <c r="C125" s="22"/>
    </row>
    <row r="126" spans="1:3" s="16" customFormat="1" ht="12.75">
      <c r="A126" s="17"/>
      <c r="B126" s="17"/>
      <c r="C126" s="22"/>
    </row>
    <row r="127" spans="1:3" s="16" customFormat="1" ht="12.75">
      <c r="A127" s="17"/>
      <c r="B127" s="17"/>
      <c r="C127" s="22"/>
    </row>
    <row r="128" spans="1:3" s="16" customFormat="1" ht="12.75">
      <c r="A128" s="17"/>
      <c r="B128" s="17"/>
      <c r="C128" s="22"/>
    </row>
    <row r="129" spans="1:3" s="16" customFormat="1" ht="12.75">
      <c r="A129" s="17"/>
      <c r="B129" s="17"/>
      <c r="C129" s="22"/>
    </row>
    <row r="130" spans="1:3" s="16" customFormat="1" ht="12.75">
      <c r="A130" s="17"/>
      <c r="B130" s="17"/>
      <c r="C130" s="22"/>
    </row>
    <row r="131" spans="1:3" s="16" customFormat="1" ht="12.75">
      <c r="A131" s="17"/>
      <c r="B131" s="17"/>
      <c r="C131" s="22"/>
    </row>
    <row r="132" spans="1:3" s="16" customFormat="1" ht="12.75">
      <c r="A132" s="17"/>
      <c r="B132" s="17"/>
      <c r="C132" s="22"/>
    </row>
    <row r="133" spans="1:3" s="16" customFormat="1" ht="12.75">
      <c r="A133" s="17"/>
      <c r="B133" s="17"/>
      <c r="C133" s="22"/>
    </row>
    <row r="134" spans="1:3" s="16" customFormat="1" ht="12.75">
      <c r="A134" s="17"/>
      <c r="B134" s="17"/>
      <c r="C134" s="22"/>
    </row>
    <row r="135" spans="1:3" s="16" customFormat="1" ht="12.75">
      <c r="A135" s="17"/>
      <c r="B135" s="17"/>
      <c r="C135" s="22"/>
    </row>
    <row r="136" spans="1:3" s="16" customFormat="1" ht="12.75">
      <c r="A136" s="17"/>
      <c r="B136" s="17"/>
      <c r="C136" s="22"/>
    </row>
  </sheetData>
  <sheetProtection password="EF65" sheet="1" objects="1" scenarios="1"/>
  <mergeCells count="124">
    <mergeCell ref="A28:C29"/>
    <mergeCell ref="D28:F28"/>
    <mergeCell ref="H28:I28"/>
    <mergeCell ref="D29:F29"/>
    <mergeCell ref="H29:I29"/>
    <mergeCell ref="D15:G15"/>
    <mergeCell ref="H15:I15"/>
    <mergeCell ref="A27:F27"/>
    <mergeCell ref="H27:I27"/>
    <mergeCell ref="H21:I21"/>
    <mergeCell ref="H23:I23"/>
    <mergeCell ref="A17:F17"/>
    <mergeCell ref="A18:F18"/>
    <mergeCell ref="A19:F19"/>
    <mergeCell ref="A20:F20"/>
    <mergeCell ref="A12:A13"/>
    <mergeCell ref="D13:G13"/>
    <mergeCell ref="H13:I13"/>
    <mergeCell ref="A22:F22"/>
    <mergeCell ref="H22:I22"/>
    <mergeCell ref="H19:I19"/>
    <mergeCell ref="H20:I20"/>
    <mergeCell ref="A14:A15"/>
    <mergeCell ref="A16:G16"/>
    <mergeCell ref="H16:I16"/>
    <mergeCell ref="A52:F52"/>
    <mergeCell ref="H52:I52"/>
    <mergeCell ref="A50:F50"/>
    <mergeCell ref="H50:I50"/>
    <mergeCell ref="A51:F51"/>
    <mergeCell ref="H51:I51"/>
    <mergeCell ref="A1:I1"/>
    <mergeCell ref="A46:F46"/>
    <mergeCell ref="H46:I46"/>
    <mergeCell ref="D12:G12"/>
    <mergeCell ref="H12:I12"/>
    <mergeCell ref="D14:G14"/>
    <mergeCell ref="H14:I14"/>
    <mergeCell ref="D10:G10"/>
    <mergeCell ref="D7:G7"/>
    <mergeCell ref="H7:I7"/>
    <mergeCell ref="H4:I4"/>
    <mergeCell ref="D4:G4"/>
    <mergeCell ref="H5:I5"/>
    <mergeCell ref="D6:G6"/>
    <mergeCell ref="H6:I6"/>
    <mergeCell ref="A2:B2"/>
    <mergeCell ref="A3:A4"/>
    <mergeCell ref="A5:A6"/>
    <mergeCell ref="D5:G5"/>
    <mergeCell ref="H2:I2"/>
    <mergeCell ref="D2:G2"/>
    <mergeCell ref="D3:G3"/>
    <mergeCell ref="H3:I3"/>
    <mergeCell ref="A7:A8"/>
    <mergeCell ref="A9:A10"/>
    <mergeCell ref="A11:B11"/>
    <mergeCell ref="H10:I10"/>
    <mergeCell ref="D11:G11"/>
    <mergeCell ref="H11:I11"/>
    <mergeCell ref="D8:G8"/>
    <mergeCell ref="H8:I8"/>
    <mergeCell ref="D9:G9"/>
    <mergeCell ref="H9:I9"/>
    <mergeCell ref="A21:F21"/>
    <mergeCell ref="A23:F23"/>
    <mergeCell ref="H17:I17"/>
    <mergeCell ref="H18:I18"/>
    <mergeCell ref="A24:I24"/>
    <mergeCell ref="H25:I25"/>
    <mergeCell ref="H26:I26"/>
    <mergeCell ref="A25:C26"/>
    <mergeCell ref="D25:F25"/>
    <mergeCell ref="D26:F26"/>
    <mergeCell ref="F30:H30"/>
    <mergeCell ref="D30:E30"/>
    <mergeCell ref="A30:C30"/>
    <mergeCell ref="A31:A32"/>
    <mergeCell ref="D32:E32"/>
    <mergeCell ref="F32:H32"/>
    <mergeCell ref="D31:E31"/>
    <mergeCell ref="F31:H31"/>
    <mergeCell ref="D33:E33"/>
    <mergeCell ref="F33:H33"/>
    <mergeCell ref="A33:B33"/>
    <mergeCell ref="A34:A35"/>
    <mergeCell ref="D34:E34"/>
    <mergeCell ref="F34:H34"/>
    <mergeCell ref="D35:E35"/>
    <mergeCell ref="F35:H35"/>
    <mergeCell ref="A36:B36"/>
    <mergeCell ref="D36:E36"/>
    <mergeCell ref="F36:H36"/>
    <mergeCell ref="A37:B37"/>
    <mergeCell ref="D37:E37"/>
    <mergeCell ref="F37:H37"/>
    <mergeCell ref="A38:B38"/>
    <mergeCell ref="D38:E38"/>
    <mergeCell ref="F38:H38"/>
    <mergeCell ref="A39:I39"/>
    <mergeCell ref="A40:B40"/>
    <mergeCell ref="A43:B43"/>
    <mergeCell ref="A41:B42"/>
    <mergeCell ref="A54:I54"/>
    <mergeCell ref="A53:I53"/>
    <mergeCell ref="A47:F47"/>
    <mergeCell ref="D40:F40"/>
    <mergeCell ref="G40:I40"/>
    <mergeCell ref="D41:F41"/>
    <mergeCell ref="G41:I41"/>
    <mergeCell ref="C41:C42"/>
    <mergeCell ref="D42:F42"/>
    <mergeCell ref="G42:I42"/>
    <mergeCell ref="D43:E43"/>
    <mergeCell ref="G43:H43"/>
    <mergeCell ref="D44:E44"/>
    <mergeCell ref="A44:B44"/>
    <mergeCell ref="G44:H44"/>
    <mergeCell ref="A45:I45"/>
    <mergeCell ref="H47:I47"/>
    <mergeCell ref="A48:F48"/>
    <mergeCell ref="H48:I48"/>
    <mergeCell ref="A49:F49"/>
    <mergeCell ref="H49:I49"/>
  </mergeCells>
  <printOptions horizontalCentered="1" verticalCentered="1"/>
  <pageMargins left="0.3937007874015748" right="0.3937007874015748" top="0.3937007874015748" bottom="0.3937007874015748" header="0.5118110236220472" footer="0.5118110236220472"/>
  <pageSetup fitToHeight="1" fitToWidth="1" horizontalDpi="120" verticalDpi="120"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G101"/>
  <sheetViews>
    <sheetView workbookViewId="0" topLeftCell="A1">
      <selection activeCell="B3" sqref="B3"/>
    </sheetView>
  </sheetViews>
  <sheetFormatPr defaultColWidth="9.00390625" defaultRowHeight="12.75"/>
  <cols>
    <col min="1" max="1" width="7.625" style="1" customWidth="1"/>
    <col min="2" max="4" width="15.75390625" style="0" customWidth="1"/>
    <col min="5" max="7" width="15.75390625" style="2" customWidth="1"/>
    <col min="8" max="48" width="9.125" style="2" customWidth="1"/>
  </cols>
  <sheetData>
    <row r="1" spans="1:7" ht="16.5" thickBot="1">
      <c r="A1" s="438"/>
      <c r="B1" s="438"/>
      <c r="C1" s="438"/>
      <c r="D1" s="438"/>
      <c r="E1" s="438"/>
      <c r="F1" s="438"/>
      <c r="G1" s="438"/>
    </row>
    <row r="2" spans="1:7" ht="27" customHeight="1">
      <c r="A2" s="45" t="s">
        <v>20</v>
      </c>
      <c r="B2" s="46" t="s">
        <v>18</v>
      </c>
      <c r="C2" s="47" t="s">
        <v>21</v>
      </c>
      <c r="D2" s="47" t="s">
        <v>22</v>
      </c>
      <c r="E2" s="46" t="s">
        <v>23</v>
      </c>
      <c r="F2" s="47" t="s">
        <v>24</v>
      </c>
      <c r="G2" s="48" t="s">
        <v>25</v>
      </c>
    </row>
    <row r="3" spans="1:7" ht="18" customHeight="1">
      <c r="A3" s="51">
        <v>1</v>
      </c>
      <c r="B3" s="43">
        <f>+DPH2!D3</f>
        <v>0</v>
      </c>
      <c r="C3" s="43">
        <f>+DPH2!H3</f>
        <v>0</v>
      </c>
      <c r="D3" s="53">
        <v>0.2</v>
      </c>
      <c r="E3" s="43">
        <f>ROUND(+B3*D3,0)</f>
        <v>0</v>
      </c>
      <c r="F3" s="43">
        <f>+C3-E3</f>
        <v>0</v>
      </c>
      <c r="G3" s="49">
        <f aca="true" t="shared" si="0" ref="G3:G17">IF((OR(ABS(F3)&gt;15,ABS(F3)&gt;ABS(B3*0.001))),0,1)</f>
        <v>1</v>
      </c>
    </row>
    <row r="4" spans="1:7" ht="18" customHeight="1">
      <c r="A4" s="51">
        <v>2</v>
      </c>
      <c r="B4" s="43">
        <f>+DPH2!D4</f>
        <v>0</v>
      </c>
      <c r="C4" s="43">
        <f>+DPH2!H4</f>
        <v>0</v>
      </c>
      <c r="D4" s="53">
        <v>0.1</v>
      </c>
      <c r="E4" s="43">
        <f>ROUND(+B4*D4,0)</f>
        <v>0</v>
      </c>
      <c r="F4" s="43">
        <f aca="true" t="shared" si="1" ref="F4:F17">+C4-E4</f>
        <v>0</v>
      </c>
      <c r="G4" s="49">
        <f t="shared" si="0"/>
        <v>1</v>
      </c>
    </row>
    <row r="5" spans="1:7" ht="18" customHeight="1">
      <c r="A5" s="51">
        <v>3</v>
      </c>
      <c r="B5" s="43">
        <f>+DPH2!D5</f>
        <v>0</v>
      </c>
      <c r="C5" s="43">
        <f>+DPH2!H5</f>
        <v>0</v>
      </c>
      <c r="D5" s="53">
        <v>0.2</v>
      </c>
      <c r="E5" s="43">
        <f>ROUND(+B5*D5,0)</f>
        <v>0</v>
      </c>
      <c r="F5" s="43">
        <f t="shared" si="1"/>
        <v>0</v>
      </c>
      <c r="G5" s="49">
        <f t="shared" si="0"/>
        <v>1</v>
      </c>
    </row>
    <row r="6" spans="1:7" ht="18" customHeight="1">
      <c r="A6" s="51">
        <v>4</v>
      </c>
      <c r="B6" s="43">
        <f>+DPH2!D6</f>
        <v>0</v>
      </c>
      <c r="C6" s="43">
        <f>+DPH2!H6</f>
        <v>0</v>
      </c>
      <c r="D6" s="53">
        <v>0.1</v>
      </c>
      <c r="E6" s="43">
        <f aca="true" t="shared" si="2" ref="E6:E19">ROUND(+B6*D6,0)</f>
        <v>0</v>
      </c>
      <c r="F6" s="43">
        <f t="shared" si="1"/>
        <v>0</v>
      </c>
      <c r="G6" s="49">
        <f t="shared" si="0"/>
        <v>1</v>
      </c>
    </row>
    <row r="7" spans="1:7" ht="18" customHeight="1">
      <c r="A7" s="51">
        <v>5</v>
      </c>
      <c r="B7" s="43">
        <f>+DPH2!D7</f>
        <v>0</v>
      </c>
      <c r="C7" s="43">
        <f>+DPH2!H7</f>
        <v>0</v>
      </c>
      <c r="D7" s="53">
        <v>0.2</v>
      </c>
      <c r="E7" s="43">
        <f t="shared" si="2"/>
        <v>0</v>
      </c>
      <c r="F7" s="43">
        <f t="shared" si="1"/>
        <v>0</v>
      </c>
      <c r="G7" s="49">
        <f t="shared" si="0"/>
        <v>1</v>
      </c>
    </row>
    <row r="8" spans="1:7" ht="18" customHeight="1">
      <c r="A8" s="51">
        <v>6</v>
      </c>
      <c r="B8" s="43">
        <f>+DPH2!D8</f>
        <v>0</v>
      </c>
      <c r="C8" s="43">
        <f>+DPH2!H8</f>
        <v>0</v>
      </c>
      <c r="D8" s="53">
        <v>0.1</v>
      </c>
      <c r="E8" s="43">
        <f t="shared" si="2"/>
        <v>0</v>
      </c>
      <c r="F8" s="43">
        <f t="shared" si="1"/>
        <v>0</v>
      </c>
      <c r="G8" s="49">
        <f t="shared" si="0"/>
        <v>1</v>
      </c>
    </row>
    <row r="9" spans="1:7" ht="18" customHeight="1">
      <c r="A9" s="51">
        <v>7</v>
      </c>
      <c r="B9" s="43">
        <f>+DPH2!D9</f>
        <v>0</v>
      </c>
      <c r="C9" s="43">
        <f>+DPH2!H9</f>
        <v>0</v>
      </c>
      <c r="D9" s="53">
        <v>0.2</v>
      </c>
      <c r="E9" s="43">
        <f t="shared" si="2"/>
        <v>0</v>
      </c>
      <c r="F9" s="43">
        <f t="shared" si="1"/>
        <v>0</v>
      </c>
      <c r="G9" s="49">
        <f t="shared" si="0"/>
        <v>1</v>
      </c>
    </row>
    <row r="10" spans="1:7" ht="18" customHeight="1">
      <c r="A10" s="51">
        <v>8</v>
      </c>
      <c r="B10" s="43">
        <f>+DPH2!D10</f>
        <v>0</v>
      </c>
      <c r="C10" s="43">
        <f>+DPH2!H10</f>
        <v>0</v>
      </c>
      <c r="D10" s="53">
        <v>0.1</v>
      </c>
      <c r="E10" s="43">
        <f t="shared" si="2"/>
        <v>0</v>
      </c>
      <c r="F10" s="43">
        <f t="shared" si="1"/>
        <v>0</v>
      </c>
      <c r="G10" s="49">
        <f t="shared" si="0"/>
        <v>1</v>
      </c>
    </row>
    <row r="11" spans="1:7" ht="18" customHeight="1">
      <c r="A11" s="51">
        <v>9</v>
      </c>
      <c r="B11" s="43">
        <f>+DPH2!D11</f>
        <v>0</v>
      </c>
      <c r="C11" s="43">
        <f>+DPH2!H11</f>
        <v>0</v>
      </c>
      <c r="D11" s="53">
        <v>0.2</v>
      </c>
      <c r="E11" s="43">
        <f t="shared" si="2"/>
        <v>0</v>
      </c>
      <c r="F11" s="43">
        <f t="shared" si="1"/>
        <v>0</v>
      </c>
      <c r="G11" s="49">
        <f t="shared" si="0"/>
        <v>1</v>
      </c>
    </row>
    <row r="12" spans="1:7" ht="18" customHeight="1">
      <c r="A12" s="51">
        <v>10</v>
      </c>
      <c r="B12" s="43">
        <f>+DPH2!D12</f>
        <v>0</v>
      </c>
      <c r="C12" s="43">
        <f>+DPH2!H12</f>
        <v>0</v>
      </c>
      <c r="D12" s="53">
        <v>0.2</v>
      </c>
      <c r="E12" s="43">
        <f t="shared" si="2"/>
        <v>0</v>
      </c>
      <c r="F12" s="43">
        <f>+C12-E12</f>
        <v>0</v>
      </c>
      <c r="G12" s="49">
        <f>IF((OR(ABS(F12)&gt;15,ABS(F12)&gt;ABS(B12*0.001))),0,1)</f>
        <v>1</v>
      </c>
    </row>
    <row r="13" spans="1:7" ht="18" customHeight="1">
      <c r="A13" s="51">
        <v>11</v>
      </c>
      <c r="B13" s="43">
        <f>+DPH2!D13</f>
        <v>0</v>
      </c>
      <c r="C13" s="43">
        <f>+DPH2!H13</f>
        <v>0</v>
      </c>
      <c r="D13" s="53">
        <v>0.1</v>
      </c>
      <c r="E13" s="43">
        <f t="shared" si="2"/>
        <v>0</v>
      </c>
      <c r="F13" s="43">
        <f>+C13-E13</f>
        <v>0</v>
      </c>
      <c r="G13" s="49">
        <f>IF((OR(ABS(F13)&gt;15,ABS(F13)&gt;ABS(B13*0.001))),0,1)</f>
        <v>1</v>
      </c>
    </row>
    <row r="14" spans="1:7" ht="18" customHeight="1">
      <c r="A14" s="51">
        <v>12</v>
      </c>
      <c r="B14" s="43">
        <f>+DPH2!D14</f>
        <v>0</v>
      </c>
      <c r="C14" s="43">
        <f>+DPH2!H14</f>
        <v>0</v>
      </c>
      <c r="D14" s="53">
        <v>0.2</v>
      </c>
      <c r="E14" s="43">
        <f t="shared" si="2"/>
        <v>0</v>
      </c>
      <c r="F14" s="43">
        <f>+C14-E14</f>
        <v>0</v>
      </c>
      <c r="G14" s="49">
        <f>IF((OR(ABS(F14)&gt;15,ABS(F14)&gt;ABS(B14*0.001))),0,1)</f>
        <v>1</v>
      </c>
    </row>
    <row r="15" spans="1:7" ht="18" customHeight="1">
      <c r="A15" s="51">
        <v>13</v>
      </c>
      <c r="B15" s="43">
        <f>+DPH2!D15</f>
        <v>0</v>
      </c>
      <c r="C15" s="43">
        <f>+DPH2!H15</f>
        <v>0</v>
      </c>
      <c r="D15" s="53">
        <v>0.1</v>
      </c>
      <c r="E15" s="43">
        <f t="shared" si="2"/>
        <v>0</v>
      </c>
      <c r="F15" s="43">
        <f>+C15-E15</f>
        <v>0</v>
      </c>
      <c r="G15" s="49">
        <f>IF((OR(ABS(F15)&gt;15,ABS(F15)&gt;ABS(B15*0.001))),0,1)</f>
        <v>1</v>
      </c>
    </row>
    <row r="16" spans="1:7" ht="18" customHeight="1">
      <c r="A16" s="51">
        <v>40</v>
      </c>
      <c r="B16" s="43">
        <f>+DPH2!D31</f>
        <v>0</v>
      </c>
      <c r="C16" s="43">
        <f>+DPH2!F31+DPH2!I31</f>
        <v>0</v>
      </c>
      <c r="D16" s="53">
        <v>0.2</v>
      </c>
      <c r="E16" s="43">
        <f t="shared" si="2"/>
        <v>0</v>
      </c>
      <c r="F16" s="43">
        <f t="shared" si="1"/>
        <v>0</v>
      </c>
      <c r="G16" s="49">
        <f t="shared" si="0"/>
        <v>1</v>
      </c>
    </row>
    <row r="17" spans="1:7" ht="18" customHeight="1">
      <c r="A17" s="51">
        <v>41</v>
      </c>
      <c r="B17" s="43">
        <f>+DPH2!D32</f>
        <v>0</v>
      </c>
      <c r="C17" s="43">
        <f>+DPH2!F32+DPH2!I32</f>
        <v>0</v>
      </c>
      <c r="D17" s="53">
        <v>0.1</v>
      </c>
      <c r="E17" s="43">
        <f t="shared" si="2"/>
        <v>0</v>
      </c>
      <c r="F17" s="43">
        <f t="shared" si="1"/>
        <v>0</v>
      </c>
      <c r="G17" s="49">
        <f t="shared" si="0"/>
        <v>1</v>
      </c>
    </row>
    <row r="18" spans="1:7" ht="18" customHeight="1">
      <c r="A18" s="51">
        <v>43</v>
      </c>
      <c r="B18" s="43">
        <f>+DPH2!D34</f>
        <v>0</v>
      </c>
      <c r="C18" s="43">
        <f>+DPH2!F34+DPH2!I34</f>
        <v>0</v>
      </c>
      <c r="D18" s="53">
        <v>0.2</v>
      </c>
      <c r="E18" s="43">
        <f t="shared" si="2"/>
        <v>0</v>
      </c>
      <c r="F18" s="43">
        <f>+C18-E18</f>
        <v>0</v>
      </c>
      <c r="G18" s="49">
        <f>IF((OR(ABS(F18)&gt;15,ABS(F18)&gt;ABS(B18*0.001))),0,1)</f>
        <v>1</v>
      </c>
    </row>
    <row r="19" spans="1:7" ht="18" customHeight="1" thickBot="1">
      <c r="A19" s="52">
        <v>44</v>
      </c>
      <c r="B19" s="44">
        <f>+DPH2!D35</f>
        <v>0</v>
      </c>
      <c r="C19" s="44">
        <f>+DPH2!F35+DPH2!I35</f>
        <v>0</v>
      </c>
      <c r="D19" s="54">
        <v>0.1</v>
      </c>
      <c r="E19" s="44">
        <f t="shared" si="2"/>
        <v>0</v>
      </c>
      <c r="F19" s="44">
        <f>+C19-E19</f>
        <v>0</v>
      </c>
      <c r="G19" s="50">
        <f>IF((OR(ABS(F19)&gt;15,ABS(F19)&gt;ABS(B19*0.001))),0,1)</f>
        <v>1</v>
      </c>
    </row>
    <row r="20" spans="1:7" ht="14.25" customHeight="1">
      <c r="A20" s="10"/>
      <c r="B20" s="11"/>
      <c r="C20" s="11"/>
      <c r="D20" s="11"/>
      <c r="E20" s="11"/>
      <c r="F20" s="11"/>
      <c r="G20" s="11"/>
    </row>
    <row r="21" spans="1:7" ht="12.75" hidden="1">
      <c r="A21" s="10"/>
      <c r="B21" s="11"/>
      <c r="C21" s="11"/>
      <c r="D21" s="11"/>
      <c r="E21" s="11"/>
      <c r="F21" s="11"/>
      <c r="G21" s="11">
        <f>PRODUCT(G3:G20)</f>
        <v>1</v>
      </c>
    </row>
    <row r="22" spans="1:7" ht="13.5" thickBot="1">
      <c r="A22" s="10"/>
      <c r="B22" s="11"/>
      <c r="C22" s="11"/>
      <c r="D22" s="11"/>
      <c r="E22" s="11"/>
      <c r="F22" s="11"/>
      <c r="G22" s="11"/>
    </row>
    <row r="23" spans="1:7" ht="21" customHeight="1" thickBot="1" thickTop="1">
      <c r="A23" s="435" t="str">
        <f>IF(G21=1,T(A24),T(A25))</f>
        <v>Daňové přiznání je ve všech kontrolovaných bodech v pořádku.</v>
      </c>
      <c r="B23" s="436"/>
      <c r="C23" s="436"/>
      <c r="D23" s="436"/>
      <c r="E23" s="436"/>
      <c r="F23" s="436"/>
      <c r="G23" s="437"/>
    </row>
    <row r="24" spans="1:7" ht="11.25" customHeight="1" hidden="1">
      <c r="A24" s="12" t="s">
        <v>26</v>
      </c>
      <c r="B24" s="11"/>
      <c r="C24" s="11"/>
      <c r="D24" s="11"/>
      <c r="E24" s="11"/>
      <c r="F24" s="11"/>
      <c r="G24" s="11"/>
    </row>
    <row r="25" spans="1:7" ht="11.25" customHeight="1" hidden="1">
      <c r="A25" s="12" t="s">
        <v>27</v>
      </c>
      <c r="B25" s="11"/>
      <c r="C25" s="11"/>
      <c r="D25" s="11"/>
      <c r="E25" s="11"/>
      <c r="F25" s="11"/>
      <c r="G25" s="11"/>
    </row>
    <row r="26" spans="1:7" ht="11.25" customHeight="1" hidden="1">
      <c r="A26" s="10"/>
      <c r="B26" s="11"/>
      <c r="C26" s="11"/>
      <c r="D26" s="11"/>
      <c r="E26" s="11"/>
      <c r="F26" s="11"/>
      <c r="G26" s="11"/>
    </row>
    <row r="27" spans="1:7" ht="13.5" thickTop="1">
      <c r="A27" s="10"/>
      <c r="B27" s="11"/>
      <c r="C27" s="11"/>
      <c r="D27" s="11"/>
      <c r="E27" s="11"/>
      <c r="F27" s="11"/>
      <c r="G27" s="11"/>
    </row>
    <row r="28" spans="1:7" ht="12.75">
      <c r="A28" s="10"/>
      <c r="B28" s="11"/>
      <c r="C28" s="11"/>
      <c r="D28" s="11"/>
      <c r="E28" s="11"/>
      <c r="F28" s="11"/>
      <c r="G28" s="11"/>
    </row>
    <row r="29" spans="1:7" ht="12.75">
      <c r="A29" s="10"/>
      <c r="B29" s="11"/>
      <c r="C29" s="11"/>
      <c r="D29" s="11"/>
      <c r="E29" s="11"/>
      <c r="F29" s="11"/>
      <c r="G29" s="11"/>
    </row>
    <row r="30" spans="1:7" ht="12.75">
      <c r="A30" s="10"/>
      <c r="B30" s="11"/>
      <c r="C30" s="11"/>
      <c r="D30" s="11"/>
      <c r="E30" s="11"/>
      <c r="F30" s="11"/>
      <c r="G30" s="11"/>
    </row>
    <row r="31" spans="1:7" ht="12.75">
      <c r="A31" s="10"/>
      <c r="B31" s="11"/>
      <c r="C31" s="11"/>
      <c r="D31" s="11"/>
      <c r="E31" s="11"/>
      <c r="F31" s="11"/>
      <c r="G31" s="11"/>
    </row>
    <row r="32" spans="1:7" ht="12.75">
      <c r="A32" s="10"/>
      <c r="B32" s="11"/>
      <c r="C32" s="11"/>
      <c r="D32" s="11"/>
      <c r="E32" s="11"/>
      <c r="F32" s="11"/>
      <c r="G32" s="11"/>
    </row>
    <row r="33" spans="1:4" ht="12.75">
      <c r="A33" s="3"/>
      <c r="B33" s="2"/>
      <c r="C33" s="2"/>
      <c r="D33" s="2"/>
    </row>
    <row r="34" spans="1:4" ht="12.75">
      <c r="A34" s="3"/>
      <c r="B34" s="2"/>
      <c r="C34" s="2"/>
      <c r="D34" s="2"/>
    </row>
    <row r="35" spans="1:4" ht="12.75">
      <c r="A35" s="3"/>
      <c r="B35" s="2"/>
      <c r="C35" s="2"/>
      <c r="D35" s="2"/>
    </row>
    <row r="36" spans="1:4" ht="12.75">
      <c r="A36" s="3"/>
      <c r="B36" s="2"/>
      <c r="C36" s="2"/>
      <c r="D36" s="2"/>
    </row>
    <row r="37" spans="1:4" ht="12.75">
      <c r="A37" s="3"/>
      <c r="B37" s="2"/>
      <c r="C37" s="2"/>
      <c r="D37" s="2"/>
    </row>
    <row r="38" spans="1:4" ht="12.75">
      <c r="A38" s="3"/>
      <c r="B38" s="2"/>
      <c r="C38" s="2"/>
      <c r="D38" s="2"/>
    </row>
    <row r="39" spans="1:4" ht="12.75">
      <c r="A39" s="3"/>
      <c r="B39" s="2"/>
      <c r="C39" s="2"/>
      <c r="D39" s="2"/>
    </row>
    <row r="40" spans="1:4" ht="12.75">
      <c r="A40" s="3"/>
      <c r="B40" s="2"/>
      <c r="C40" s="2"/>
      <c r="D40" s="2"/>
    </row>
    <row r="41" spans="1:4" ht="12.75">
      <c r="A41" s="3"/>
      <c r="B41" s="2"/>
      <c r="C41" s="2"/>
      <c r="D41" s="2"/>
    </row>
    <row r="42" spans="1:4" ht="12.75">
      <c r="A42" s="3"/>
      <c r="B42" s="2"/>
      <c r="C42" s="2"/>
      <c r="D42" s="2"/>
    </row>
    <row r="43" spans="1:4" ht="12.75">
      <c r="A43" s="3"/>
      <c r="B43" s="2"/>
      <c r="C43" s="2"/>
      <c r="D43" s="2"/>
    </row>
    <row r="44" spans="1:4" ht="12.75">
      <c r="A44" s="3"/>
      <c r="B44" s="2"/>
      <c r="C44" s="2"/>
      <c r="D44" s="2"/>
    </row>
    <row r="45" spans="1:4" ht="12.75">
      <c r="A45" s="3"/>
      <c r="B45" s="2"/>
      <c r="C45" s="2"/>
      <c r="D45" s="2"/>
    </row>
    <row r="46" spans="1:4" ht="12.75">
      <c r="A46" s="3"/>
      <c r="B46" s="2"/>
      <c r="C46" s="2"/>
      <c r="D46" s="2"/>
    </row>
    <row r="47" spans="1:4" ht="12.75">
      <c r="A47" s="3"/>
      <c r="B47" s="2"/>
      <c r="C47" s="2"/>
      <c r="D47" s="2"/>
    </row>
    <row r="48" spans="1:4" ht="12.75">
      <c r="A48" s="3"/>
      <c r="B48" s="2"/>
      <c r="C48" s="2"/>
      <c r="D48" s="2"/>
    </row>
    <row r="49" spans="1:4" ht="12.75">
      <c r="A49" s="3"/>
      <c r="B49" s="2"/>
      <c r="C49" s="2"/>
      <c r="D49" s="2"/>
    </row>
    <row r="50" spans="1:4" ht="12.75">
      <c r="A50" s="3"/>
      <c r="B50" s="2"/>
      <c r="C50" s="2"/>
      <c r="D50" s="2"/>
    </row>
    <row r="51" spans="1:4" ht="12.75">
      <c r="A51" s="3"/>
      <c r="B51" s="2"/>
      <c r="C51" s="2"/>
      <c r="D51" s="2"/>
    </row>
    <row r="52" spans="1:4" ht="12.75">
      <c r="A52" s="3"/>
      <c r="B52" s="2"/>
      <c r="C52" s="2"/>
      <c r="D52" s="2"/>
    </row>
    <row r="53" spans="1:4" ht="12.75">
      <c r="A53" s="3"/>
      <c r="B53" s="2"/>
      <c r="C53" s="2"/>
      <c r="D53" s="2"/>
    </row>
    <row r="54" spans="1:4" ht="12.75">
      <c r="A54" s="3"/>
      <c r="B54" s="2"/>
      <c r="C54" s="2"/>
      <c r="D54" s="2"/>
    </row>
    <row r="55" spans="1:4" ht="12.75">
      <c r="A55" s="3"/>
      <c r="B55" s="2"/>
      <c r="C55" s="2"/>
      <c r="D55" s="2"/>
    </row>
    <row r="56" spans="1:4" ht="12.75">
      <c r="A56" s="3"/>
      <c r="B56" s="2"/>
      <c r="C56" s="2"/>
      <c r="D56" s="2"/>
    </row>
    <row r="57" spans="1:4" ht="12.75">
      <c r="A57" s="3"/>
      <c r="B57" s="2"/>
      <c r="C57" s="2"/>
      <c r="D57" s="2"/>
    </row>
    <row r="58" spans="1:4" ht="12.75">
      <c r="A58" s="3"/>
      <c r="B58" s="2"/>
      <c r="C58" s="2"/>
      <c r="D58" s="2"/>
    </row>
    <row r="59" spans="1:4" ht="12.75">
      <c r="A59" s="3"/>
      <c r="B59" s="2"/>
      <c r="C59" s="2"/>
      <c r="D59" s="2"/>
    </row>
    <row r="60" spans="1:4" ht="12.75">
      <c r="A60" s="3"/>
      <c r="B60" s="2"/>
      <c r="C60" s="2"/>
      <c r="D60" s="2"/>
    </row>
    <row r="61" spans="1:4" ht="12.75">
      <c r="A61" s="3"/>
      <c r="B61" s="2"/>
      <c r="C61" s="2"/>
      <c r="D61" s="2"/>
    </row>
    <row r="62" spans="1:4" ht="12.75">
      <c r="A62" s="3"/>
      <c r="B62" s="2"/>
      <c r="C62" s="2"/>
      <c r="D62" s="2"/>
    </row>
    <row r="63" spans="1:4" ht="12.75">
      <c r="A63" s="3"/>
      <c r="B63" s="2"/>
      <c r="C63" s="2"/>
      <c r="D63" s="2"/>
    </row>
    <row r="64" spans="1:4" ht="12.75">
      <c r="A64" s="3"/>
      <c r="B64" s="2"/>
      <c r="C64" s="2"/>
      <c r="D64" s="2"/>
    </row>
    <row r="65" s="2" customFormat="1" ht="12.75">
      <c r="A65" s="3"/>
    </row>
    <row r="66" s="2" customFormat="1" ht="12.75">
      <c r="A66" s="3"/>
    </row>
    <row r="67" s="2" customFormat="1" ht="12.75">
      <c r="A67" s="3"/>
    </row>
    <row r="68" s="2" customFormat="1" ht="12.75">
      <c r="A68" s="3"/>
    </row>
    <row r="69" s="2" customFormat="1" ht="12.75">
      <c r="A69" s="3"/>
    </row>
    <row r="70" s="2" customFormat="1" ht="12.75">
      <c r="A70" s="3"/>
    </row>
    <row r="71" s="2" customFormat="1" ht="12.75">
      <c r="A71" s="3"/>
    </row>
    <row r="72" s="2" customFormat="1" ht="12.75">
      <c r="A72" s="3"/>
    </row>
    <row r="73" s="2" customFormat="1" ht="12.75">
      <c r="A73" s="3"/>
    </row>
    <row r="74" s="2" customFormat="1" ht="12.75">
      <c r="A74" s="3"/>
    </row>
    <row r="75" s="2" customFormat="1" ht="12.75">
      <c r="A75" s="3"/>
    </row>
    <row r="76" s="2" customFormat="1" ht="12.75">
      <c r="A76" s="3"/>
    </row>
    <row r="77" s="2" customFormat="1" ht="12.75">
      <c r="A77" s="3"/>
    </row>
    <row r="78" s="2" customFormat="1" ht="12.75">
      <c r="A78" s="3"/>
    </row>
    <row r="79" s="2" customFormat="1" ht="12.75">
      <c r="A79" s="3"/>
    </row>
    <row r="80" s="2" customFormat="1" ht="12.75">
      <c r="A80" s="3"/>
    </row>
    <row r="81" s="2" customFormat="1" ht="12.75">
      <c r="A81" s="3"/>
    </row>
    <row r="82" s="2" customFormat="1" ht="12.75">
      <c r="A82" s="3"/>
    </row>
    <row r="83" s="2" customFormat="1" ht="12.75">
      <c r="A83" s="3"/>
    </row>
    <row r="84" s="2" customFormat="1" ht="12.75">
      <c r="A84" s="3"/>
    </row>
    <row r="85" s="2" customFormat="1" ht="12.75">
      <c r="A85" s="3"/>
    </row>
    <row r="86" s="2" customFormat="1" ht="12.75">
      <c r="A86" s="3"/>
    </row>
    <row r="87" s="2" customFormat="1" ht="12.75">
      <c r="A87" s="3"/>
    </row>
    <row r="88" s="2" customFormat="1" ht="12.75">
      <c r="A88" s="3"/>
    </row>
    <row r="89" s="2" customFormat="1" ht="12.75">
      <c r="A89" s="3"/>
    </row>
    <row r="90" s="2" customFormat="1" ht="12.75">
      <c r="A90" s="3"/>
    </row>
    <row r="91" s="2" customFormat="1" ht="12.75">
      <c r="A91" s="3"/>
    </row>
    <row r="92" s="2" customFormat="1" ht="12.75">
      <c r="A92" s="3"/>
    </row>
    <row r="93" s="2" customFormat="1" ht="12.75">
      <c r="A93" s="3"/>
    </row>
    <row r="94" s="2" customFormat="1" ht="12.75">
      <c r="A94" s="3"/>
    </row>
    <row r="95" s="2" customFormat="1" ht="12.75">
      <c r="A95" s="3"/>
    </row>
    <row r="96" s="2" customFormat="1" ht="12.75">
      <c r="A96" s="3"/>
    </row>
    <row r="97" s="2" customFormat="1" ht="12.75">
      <c r="A97" s="3"/>
    </row>
    <row r="98" s="2" customFormat="1" ht="12.75">
      <c r="A98" s="3"/>
    </row>
    <row r="99" s="2" customFormat="1" ht="12.75">
      <c r="A99" s="3"/>
    </row>
    <row r="100" s="2" customFormat="1" ht="12.75">
      <c r="A100" s="3"/>
    </row>
    <row r="101" s="2" customFormat="1" ht="12.75">
      <c r="A101" s="3"/>
    </row>
  </sheetData>
  <sheetProtection password="EF65" sheet="1" objects="1" scenarios="1"/>
  <mergeCells count="2">
    <mergeCell ref="A23:G23"/>
    <mergeCell ref="A1:G1"/>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 Martin ŠTĚPÁN</dc:creator>
  <cp:keywords/>
  <dc:description/>
  <cp:lastModifiedBy>Martin Štěpán</cp:lastModifiedBy>
  <cp:lastPrinted>2010-12-26T13:47:30Z</cp:lastPrinted>
  <dcterms:created xsi:type="dcterms:W3CDTF">2000-12-13T13:09:15Z</dcterms:created>
  <dcterms:modified xsi:type="dcterms:W3CDTF">2011-11-22T08:31:01Z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