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315" tabRatio="500" activeTab="0"/>
  </bookViews>
  <sheets>
    <sheet name="DP1" sheetId="1" r:id="rId1"/>
    <sheet name="DP2" sheetId="2" r:id="rId2"/>
    <sheet name="DP3" sheetId="3" r:id="rId3"/>
    <sheet name="DP4" sheetId="4" r:id="rId4"/>
  </sheets>
  <definedNames>
    <definedName name="_xlnm.Print_Area" localSheetId="0">'DP1'!$A$1:$J$47</definedName>
    <definedName name="_xlnm.Print_Area" localSheetId="1">'DP2'!$A$1:$J$38</definedName>
    <definedName name="_xlnm.Print_Area" localSheetId="2">'DP3'!$A$1:$G$38</definedName>
    <definedName name="_xlnm.Print_Area" localSheetId="3">'DP4'!$A$1:$H$34</definedName>
  </definedNames>
  <calcPr fullCalcOnLoad="1"/>
</workbook>
</file>

<file path=xl/comments4.xml><?xml version="1.0" encoding="utf-8"?>
<comments xmlns="http://schemas.openxmlformats.org/spreadsheetml/2006/main">
  <authors>
    <author>Martin Stepan</author>
  </authors>
  <commentList>
    <comment ref="A16" authorId="0">
      <text>
        <r>
          <rPr>
            <b/>
            <sz val="8"/>
            <rFont val="Tahoma"/>
            <family val="0"/>
          </rPr>
          <t>Tento odstavec je potřeba vyplnit ručně tužkou.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<sst xmlns="http://schemas.openxmlformats.org/spreadsheetml/2006/main" count="179" uniqueCount="157">
  <si>
    <t>1. ODDÍL - Údaje o poplatníkovi</t>
  </si>
  <si>
    <t>ne</t>
  </si>
  <si>
    <t>xxxx</t>
  </si>
  <si>
    <t>Příjmení, jméno</t>
  </si>
  <si>
    <t xml:space="preserve">          Rodné číslo</t>
  </si>
  <si>
    <t>V</t>
  </si>
  <si>
    <t>PSČ</t>
  </si>
  <si>
    <t xml:space="preserve">Titul </t>
  </si>
  <si>
    <t>Finančnímu úřadu v, ve, pro,</t>
  </si>
  <si>
    <t>01 Daňové identifikační číslo</t>
  </si>
  <si>
    <t>02 Rodné číslo</t>
  </si>
  <si>
    <t>řádné</t>
  </si>
  <si>
    <t>k dani z příjmů fyzických osob</t>
  </si>
  <si>
    <t>ke dni</t>
  </si>
  <si>
    <t>Podpis odpovědného pracovníka</t>
  </si>
  <si>
    <t xml:space="preserve">Příjmení a jméno      </t>
  </si>
  <si>
    <t>Potvrzení o poskytnutém úvěru na bytové potřeby a o výši úroků z tohoto úvěru</t>
  </si>
  <si>
    <t>VYPLNÍ FINANČNÍ ÚŘAD</t>
  </si>
  <si>
    <t>A</t>
  </si>
  <si>
    <t>ze zdrojů na území České republiky</t>
  </si>
  <si>
    <t>09 Titul</t>
  </si>
  <si>
    <t>otisk prezentačního razítka finančního úřadu</t>
  </si>
  <si>
    <t xml:space="preserve">ÚDAJE O ZÁSTUPCI </t>
  </si>
  <si>
    <t>opravné</t>
  </si>
  <si>
    <t>dodatečné</t>
  </si>
  <si>
    <t>06 Příjmení</t>
  </si>
  <si>
    <t>10 Státní příslušnost</t>
  </si>
  <si>
    <t>11 Číslo pasu</t>
  </si>
  <si>
    <t>12 Obec</t>
  </si>
  <si>
    <t>15 PSČ</t>
  </si>
  <si>
    <t>Adresa bydliště (trvalého pobytu) k poslednímu dni kalendářního roku, za který se daň vyměřuje</t>
  </si>
  <si>
    <t>18 Stát</t>
  </si>
  <si>
    <t>19 Obec</t>
  </si>
  <si>
    <t>22 PSČ</t>
  </si>
  <si>
    <t>Řádky 23 až 28 vyplňte pouze v případě, že nemáte bydliště (trvalý pobyt) na území ČR</t>
  </si>
  <si>
    <t>16 Telefon / mobilní telefon</t>
  </si>
  <si>
    <t>14 Číslo popisné / orientační</t>
  </si>
  <si>
    <t>23 Obec</t>
  </si>
  <si>
    <t>26 PSČ</t>
  </si>
  <si>
    <t>27 Telefon / mobilní telefon</t>
  </si>
  <si>
    <t>25 Číslo popisné / orientační</t>
  </si>
  <si>
    <t>X</t>
  </si>
  <si>
    <t>ÚDAJE O MANŽELCE ( MANŽELOVI )</t>
  </si>
  <si>
    <t>Vyplní v celých Kč</t>
  </si>
  <si>
    <t>poplatník</t>
  </si>
  <si>
    <t>finanční úřad</t>
  </si>
  <si>
    <t>počet měsíců</t>
  </si>
  <si>
    <t>Daň podle § 16 odst. 1 zákona</t>
  </si>
  <si>
    <t>Potvrzení o zaplacených částkách na penzijní připojištění.</t>
  </si>
  <si>
    <t>Potvrzení o zaplacených částkách na soukromé životní pojištění.</t>
  </si>
  <si>
    <t>Adresa pobytu na území České republiky, kde se poplatník obvykle ve zdaňovacím období zdržoval</t>
  </si>
  <si>
    <t>Telefon/mobil</t>
  </si>
  <si>
    <t>Číslo popisné / orientační</t>
  </si>
  <si>
    <t>o správě daní a poplatků, ve znění pozdějších předpisů dne</t>
  </si>
  <si>
    <t>28 Fax /         e-mail</t>
  </si>
  <si>
    <t>17 Fax /        e-mail</t>
  </si>
  <si>
    <t>za zdaňovací období (kalendářní rok)</t>
  </si>
  <si>
    <r>
      <t>nebo jeho část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od</t>
    </r>
  </si>
  <si>
    <t>do</t>
  </si>
  <si>
    <t xml:space="preserve">       P Ř I Z N Á N Í</t>
  </si>
  <si>
    <r>
      <t xml:space="preserve">04 Rozlišení přiznání </t>
    </r>
    <r>
      <rPr>
        <vertAlign val="superscript"/>
        <sz val="8"/>
        <rFont val="Arial CE"/>
        <family val="2"/>
      </rPr>
      <t>1)</t>
    </r>
  </si>
  <si>
    <t xml:space="preserve">úmrtí                     </t>
  </si>
  <si>
    <t>Datum</t>
  </si>
  <si>
    <t>ano</t>
  </si>
  <si>
    <t>07 Rodné příjmení</t>
  </si>
  <si>
    <t>08 Jméno</t>
  </si>
  <si>
    <t>2. ODDÍL - Výpočet dílčích základů daně z příjmů fyzických osob ze závislé činnosti a z funkčních požitků (§6 zákona)</t>
  </si>
  <si>
    <t>ÚDAJE O STAROBNÍM DUCHODU</t>
  </si>
  <si>
    <t>Příjmení, jméno, titul</t>
  </si>
  <si>
    <t>Rodné číslo</t>
  </si>
  <si>
    <t>Počet měsíců</t>
  </si>
  <si>
    <t xml:space="preserve"> v celých Kč</t>
  </si>
  <si>
    <t>v celých Kč</t>
  </si>
  <si>
    <t>Údaje vyplňte pouze v případě, že uplatňujete nezdanitelné části základu daně podle §15 zákona, tzn. částky na řádku 33,34a,34b,35a,35b</t>
  </si>
  <si>
    <t>Vyplní</t>
  </si>
  <si>
    <t>Úhrn příjmů od všech zaměstnavatelů</t>
  </si>
  <si>
    <t>Dílčí základ daně připadající na příjmy ze závislé činnosti a z funkčních požitků podle §6 zákona (ř. 30-31)</t>
  </si>
  <si>
    <t>34a)</t>
  </si>
  <si>
    <t>34b)</t>
  </si>
  <si>
    <t>35a)</t>
  </si>
  <si>
    <t>35b)</t>
  </si>
  <si>
    <t>Základ daně snížený o nezdanitelné části základu daně (ř. 32 - ř. 33 - ř. 34a - ř. 34b - ř. 35a - ř. 35b - ř.36 - ř. 37 - ř. 38 - ř. 39 - ř. 40 - ř. 41 - ř. 42 - ř. 43 )</t>
  </si>
  <si>
    <t>Poslední známá daňová povinnost - daň dle § 16 zákona</t>
  </si>
  <si>
    <t>Zjištěná daňová povinnost podle § 41 zákona č.  337/1992 Sb., o správě daní a poplatků, ve znění pozdějších předpisů (ř. 46)</t>
  </si>
  <si>
    <t>Rozdíl řádků (ř. 48 - ř. 47 ) : zvýšení (+) částka daně se zvyšuje, snížení (-) - částka daně se snižuje</t>
  </si>
  <si>
    <t>Na zálohách daně z příjmů ze závislé činnosti a z funkčních požitků sraženo všemi zaměstnavateli celkem</t>
  </si>
  <si>
    <t>Zbývá doplatit ( ř.46 - ř. 50 - ř. 51 ). Vyjde-li záporná částka, bylo na toto zdaňovací období zaplaceno více.</t>
  </si>
  <si>
    <t>PŘÍLOHY DAP :</t>
  </si>
  <si>
    <t>Název přílohy</t>
  </si>
  <si>
    <t>Potvrzení o zdanitelných příjmech ze závislé činnosti a funkčních požitků a o sražených zálohách na daň za příslušné zdaňovací období od všech zaměstnavatelů podle § 38j odst. 3 zákona</t>
  </si>
  <si>
    <t>Další přílohy výše neuvedené</t>
  </si>
  <si>
    <t>dne</t>
  </si>
  <si>
    <t>podpis poplatníka (zástupce)</t>
  </si>
  <si>
    <t>ŽÁDOST O VRÁCENÍ PŘEPLATKU NA DANI Z PŘIJMU FYZICKÝCH OSOB</t>
  </si>
  <si>
    <t>V souladu s ust. § 64 odst. 4 zákona č. 337/1992 Sb. o správě daní a poplatků, ve znění pozdějších předpisů, žádám o vrácení</t>
  </si>
  <si>
    <t>V..................................................................dne..................................... podpis poplatníka ( zástupce ) ......................................</t>
  </si>
  <si>
    <r>
      <t>1)</t>
    </r>
    <r>
      <rPr>
        <sz val="7"/>
        <rFont val="Arial CE"/>
        <family val="2"/>
      </rPr>
      <t xml:space="preserve"> Označte křížkem odpovídající variantu.</t>
    </r>
  </si>
  <si>
    <r>
      <t>3)</t>
    </r>
    <r>
      <rPr>
        <sz val="7"/>
        <rFont val="Arial CE"/>
        <family val="2"/>
      </rPr>
      <t xml:space="preserve"> Zákon ČNR č. 589/92 Sb. o pojistném na sociální zabezpečení, ve znění pozdějších předpisů. </t>
    </r>
  </si>
  <si>
    <r>
      <t>2)</t>
    </r>
    <r>
      <rPr>
        <sz val="7"/>
        <rFont val="Arial CE"/>
        <family val="2"/>
      </rPr>
      <t xml:space="preserve"> Údaj za část zdaňovacího období vyplňte, pouze máte-li kód rozlišen přiznání"Úmrtí".</t>
    </r>
  </si>
  <si>
    <r>
      <t xml:space="preserve">03 Typ přiznání </t>
    </r>
    <r>
      <rPr>
        <vertAlign val="superscript"/>
        <sz val="8"/>
        <rFont val="Arial CE"/>
        <family val="2"/>
      </rPr>
      <t>1)</t>
    </r>
  </si>
  <si>
    <t>Částka podle § 15</t>
  </si>
  <si>
    <t>dále jen "DAP"</t>
  </si>
  <si>
    <t>pro poplatníky mající pouze příjmy ze závislé činnosti a funkčních požitků</t>
  </si>
  <si>
    <t>Důvody pro podání dodatečného DAP zjištěny dne</t>
  </si>
  <si>
    <t>Adresa bydliště (trvalého pobytu) v den podání DAP</t>
  </si>
  <si>
    <t>Řádky 19 až 22 vyplňte pouze v případě, že adresa k poslednímu dni kalendářního roku, za který se DAP podává, je rozdílná od adresy v den podání DAP.</t>
  </si>
  <si>
    <t>29 Kód státu - vyplní jen daňový nerezident</t>
  </si>
  <si>
    <t xml:space="preserve"> Úhrn pojistného</t>
  </si>
  <si>
    <t>3. ODDÍL - Nezdanitelné části základu daně a daň celkem</t>
  </si>
  <si>
    <r>
      <t>Pobíral-li/pobírala-li jste k 1.1. zdaňovacího období starobní důchod ze sociálního zabezpečení</t>
    </r>
    <r>
      <rPr>
        <vertAlign val="superscript"/>
        <sz val="8"/>
        <rFont val="Arial CE"/>
        <family val="2"/>
      </rPr>
      <t xml:space="preserve">3),                                                                                   </t>
    </r>
    <r>
      <rPr>
        <sz val="8"/>
        <rFont val="Arial CE"/>
        <family val="2"/>
      </rPr>
      <t>uveďte jeho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0"/>
      </rPr>
      <t>roční výši pouze v případě, uplatňujete-li nezdanitelnou část základu daně</t>
    </r>
  </si>
  <si>
    <t>ÚDAJE O DĚTECH ŽIJÍCÍCH V DOMÁCNOSTI, NA KTERÉ UPLATŇUJETE NEZDANITELNOU ČÁST ZÁKLADU DANĚ A KTERÉ ZA STEJNÉ ZDAŇOVACÍ OBDOBÍ NEUPLATNIL JINÝ POPLATNÍK</t>
  </si>
  <si>
    <t>odst. 1 písmeno a) zákona (základní nezdanitelná částka)</t>
  </si>
  <si>
    <t>odst. 1 písmeno b) zákona (na vyživované děti)</t>
  </si>
  <si>
    <t>odst. 1  písmeno b) (na vyživované děti, které jsou držitelem ZTP-P)</t>
  </si>
  <si>
    <t>odst. 1 písmeno c) zákona (na manželku/manžela)</t>
  </si>
  <si>
    <t>odst. 1 písmeno d) zákona (na poživatele část. invalidního důchodu)</t>
  </si>
  <si>
    <t>odst. 1 písmeno e) zákona (na poživatele plného invalidního důchodu)</t>
  </si>
  <si>
    <t>odst. 1písmeno g) zákona (studium)</t>
  </si>
  <si>
    <t>odst. 8 zákona ( hodnota daru / darů )</t>
  </si>
  <si>
    <t>odst. 10 a 11 zákona ( odečet úroků )</t>
  </si>
  <si>
    <t>odst. 1 písmeno f) zákona ( na držitele průkazky ZTP/P )</t>
  </si>
  <si>
    <t>odst. 1 písmeno c) (na manželku/manžela, který je držitelem ZTP/P)</t>
  </si>
  <si>
    <t>Počet měsíců se ZTP/P</t>
  </si>
  <si>
    <t>odst. 12 zákona (penzijní připojištění )</t>
  </si>
  <si>
    <t>odst. 13 zákona ( životní pojištění )</t>
  </si>
  <si>
    <t>Základ daně z ř. 44 zaokrouhlený na celásta Kč dolů</t>
  </si>
  <si>
    <t>4. ODDÍL - Dodatečné DAP</t>
  </si>
  <si>
    <t>5. ODDÍL - Placení daně</t>
  </si>
  <si>
    <t>Na zálohách v ostatních případech zaplaceno</t>
  </si>
  <si>
    <t>Ve sloupci uveďte počet listů příloh :</t>
  </si>
  <si>
    <t xml:space="preserve">PROHLAŠUJI, ŽE VŠECHY MNOU UVEDENÉ ÚDAJE V TOMTO DAP JSOU PRAVDIVÉ A ÚPLNÉ. </t>
  </si>
  <si>
    <t>Adresa-obec</t>
  </si>
  <si>
    <r>
      <t>Za finanční úřad přiznanou daňovou povinnost vyměřil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- dodatečně vyměřil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podle § 46 odst. 5 zákona ČNR č. 337/1992 Sb.</t>
    </r>
  </si>
  <si>
    <t>Formulář zpracovala ASPEKT HM, daňová, účetní a auditorská kancelář, Vodňanského 4, Praha 6-Břevnov, tel. 233 356 811</t>
  </si>
  <si>
    <t>Formulář zpracovala ASPEKT HM s.r.o., tel. 233 356 811, pro server business.center.cz</t>
  </si>
  <si>
    <t xml:space="preserve">přeplatku na dani z příjmu fyzických osob ve výši </t>
  </si>
  <si>
    <t>Kč</t>
  </si>
  <si>
    <t xml:space="preserve">Přeplatek zašlete na adresu : </t>
  </si>
  <si>
    <t xml:space="preserve">Přeplatek vraťte na účet vedený u </t>
  </si>
  <si>
    <t>č.</t>
  </si>
  <si>
    <t>Kód banky</t>
  </si>
  <si>
    <t>specif.symbol</t>
  </si>
  <si>
    <t>CZ</t>
  </si>
  <si>
    <r>
      <t xml:space="preserve">05 DAP zpracoval a předkládá daňový poradce na základě plné moci k zastupování, která byla podána správci daně před uplynutím neprodloužené lhůty </t>
    </r>
    <r>
      <rPr>
        <vertAlign val="superscript"/>
        <sz val="8"/>
        <rFont val="Arial CE"/>
        <family val="2"/>
      </rPr>
      <t>1)</t>
    </r>
  </si>
  <si>
    <t>25 5405/A Mfin 5405/A vzor č.8</t>
  </si>
  <si>
    <t>30a</t>
  </si>
  <si>
    <t>Úhrn příjmů plynoucích ze zahraničí</t>
  </si>
  <si>
    <t>43a</t>
  </si>
  <si>
    <t>odst. 14 zákona ( odborové příspěvky )</t>
  </si>
  <si>
    <t>Počet listů příloh celkem</t>
  </si>
  <si>
    <t>Pokud daňové přiznání zpracovává daňový poradce, uvede dále evidenční číslo osvědčení</t>
  </si>
  <si>
    <t>( podle zákona číslo 586/1992 Sb., o daních z příjmů, ve znění pozdějších předpisů - dále jen "zákon" )</t>
  </si>
  <si>
    <t>13 Ulice / část obce</t>
  </si>
  <si>
    <t>20 Ulice / část obce</t>
  </si>
  <si>
    <t>24 Ulice / část obce</t>
  </si>
  <si>
    <r>
      <t>tab.č.1</t>
    </r>
    <r>
      <rPr>
        <b/>
        <sz val="9"/>
        <rFont val="Arial CE"/>
        <family val="2"/>
      </rPr>
      <t xml:space="preserve">    </t>
    </r>
    <r>
      <rPr>
        <sz val="9"/>
        <rFont val="Arial CE"/>
        <family val="2"/>
      </rPr>
      <t xml:space="preserve"> ÚDAJE KE ZJIŠTĚNÍ NÁROKU NA UPLATNĚNÍ NEZDANITELNÉ ČÁSTÍ ZÁKLADU PODLE § 15 ZÁKONA</t>
    </r>
  </si>
  <si>
    <t>Ulice / část obce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</si>
</sst>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dd/mm/yy"/>
    <numFmt numFmtId="167" formatCode="#,##0\ &quot;Kč&quot;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6"/>
      <name val="Arial CE"/>
      <family val="0"/>
    </font>
    <font>
      <sz val="8"/>
      <name val="Arial"/>
      <family val="0"/>
    </font>
    <font>
      <i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 CE"/>
      <family val="2"/>
    </font>
    <font>
      <sz val="7"/>
      <name val="Arial CE"/>
      <family val="2"/>
    </font>
    <font>
      <b/>
      <sz val="22"/>
      <name val="Arial CE"/>
      <family val="2"/>
    </font>
    <font>
      <b/>
      <sz val="22"/>
      <name val="Arial"/>
      <family val="2"/>
    </font>
    <font>
      <b/>
      <sz val="14"/>
      <name val="Arial CE"/>
      <family val="0"/>
    </font>
    <font>
      <b/>
      <sz val="12"/>
      <name val="Arial CE"/>
      <family val="2"/>
    </font>
    <font>
      <b/>
      <vertAlign val="superscript"/>
      <sz val="10"/>
      <name val="Arial"/>
      <family val="2"/>
    </font>
    <font>
      <vertAlign val="superscript"/>
      <sz val="7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0" fillId="0" borderId="1" applyNumberFormat="0" applyFill="0" applyAlignment="0" applyProtection="0"/>
  </cellStyleXfs>
  <cellXfs count="447">
    <xf numFmtId="0" fontId="0" fillId="0" borderId="0" xfId="0" applyAlignment="1">
      <alignment/>
    </xf>
    <xf numFmtId="0" fontId="9" fillId="2" borderId="0" xfId="24" applyFont="1" applyFill="1" applyAlignment="1">
      <alignment horizontal="center"/>
    </xf>
    <xf numFmtId="49" fontId="6" fillId="3" borderId="2" xfId="24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2" borderId="3" xfId="24" applyFont="1" applyFill="1" applyBorder="1" applyAlignment="1" applyProtection="1">
      <alignment horizontal="center" vertical="center"/>
      <protection/>
    </xf>
    <xf numFmtId="0" fontId="9" fillId="2" borderId="4" xfId="24" applyFont="1" applyFill="1" applyBorder="1" applyAlignment="1" applyProtection="1">
      <alignment vertical="center"/>
      <protection/>
    </xf>
    <xf numFmtId="0" fontId="6" fillId="2" borderId="5" xfId="24" applyFont="1" applyFill="1" applyBorder="1" applyAlignment="1" applyProtection="1">
      <alignment vertical="center"/>
      <protection/>
    </xf>
    <xf numFmtId="0" fontId="6" fillId="2" borderId="5" xfId="24" applyFont="1" applyFill="1" applyBorder="1" applyAlignment="1" applyProtection="1">
      <alignment/>
      <protection/>
    </xf>
    <xf numFmtId="0" fontId="9" fillId="2" borderId="6" xfId="24" applyFont="1" applyFill="1" applyBorder="1" applyAlignment="1" applyProtection="1">
      <alignment horizontal="center" vertical="center"/>
      <protection/>
    </xf>
    <xf numFmtId="0" fontId="9" fillId="2" borderId="7" xfId="24" applyFont="1" applyFill="1" applyBorder="1" applyAlignment="1" applyProtection="1">
      <alignment vertical="center" wrapText="1"/>
      <protection/>
    </xf>
    <xf numFmtId="0" fontId="9" fillId="2" borderId="8" xfId="24" applyFont="1" applyFill="1" applyBorder="1" applyAlignment="1" applyProtection="1">
      <alignment horizontal="center" vertical="center"/>
      <protection/>
    </xf>
    <xf numFmtId="0" fontId="9" fillId="2" borderId="9" xfId="24" applyFont="1" applyFill="1" applyBorder="1" applyAlignment="1" applyProtection="1">
      <alignment vertical="center"/>
      <protection/>
    </xf>
    <xf numFmtId="0" fontId="6" fillId="2" borderId="10" xfId="24" applyFont="1" applyFill="1" applyBorder="1" applyAlignment="1" applyProtection="1">
      <alignment vertical="center"/>
      <protection/>
    </xf>
    <xf numFmtId="0" fontId="6" fillId="2" borderId="10" xfId="24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6" fillId="2" borderId="0" xfId="24" applyFont="1" applyFill="1" applyAlignment="1" applyProtection="1">
      <alignment/>
      <protection/>
    </xf>
    <xf numFmtId="0" fontId="6" fillId="3" borderId="0" xfId="24" applyFont="1" applyFill="1" applyAlignment="1" applyProtection="1">
      <alignment/>
      <protection/>
    </xf>
    <xf numFmtId="0" fontId="9" fillId="2" borderId="0" xfId="24" applyFont="1" applyFill="1" applyAlignment="1" applyProtection="1">
      <alignment horizontal="right"/>
      <protection/>
    </xf>
    <xf numFmtId="0" fontId="6" fillId="0" borderId="0" xfId="24" applyFont="1" applyFill="1" applyAlignment="1" applyProtection="1">
      <alignment/>
      <protection/>
    </xf>
    <xf numFmtId="0" fontId="9" fillId="2" borderId="0" xfId="24" applyFont="1" applyFill="1" applyAlignment="1" applyProtection="1">
      <alignment/>
      <protection/>
    </xf>
    <xf numFmtId="0" fontId="11" fillId="3" borderId="0" xfId="0" applyFont="1" applyFill="1" applyAlignment="1" applyProtection="1">
      <alignment/>
      <protection/>
    </xf>
    <xf numFmtId="0" fontId="9" fillId="2" borderId="5" xfId="24" applyFont="1" applyFill="1" applyBorder="1" applyAlignment="1" applyProtection="1">
      <alignment/>
      <protection/>
    </xf>
    <xf numFmtId="0" fontId="9" fillId="2" borderId="11" xfId="24" applyFont="1" applyFill="1" applyBorder="1" applyAlignment="1" applyProtection="1">
      <alignment/>
      <protection/>
    </xf>
    <xf numFmtId="0" fontId="9" fillId="2" borderId="12" xfId="24" applyFont="1" applyFill="1" applyBorder="1" applyAlignment="1" applyProtection="1">
      <alignment/>
      <protection/>
    </xf>
    <xf numFmtId="0" fontId="14" fillId="2" borderId="0" xfId="24" applyFont="1" applyFill="1" applyAlignment="1" applyProtection="1">
      <alignment horizontal="right"/>
      <protection/>
    </xf>
    <xf numFmtId="0" fontId="6" fillId="2" borderId="11" xfId="24" applyFont="1" applyFill="1" applyBorder="1" applyAlignment="1" applyProtection="1">
      <alignment/>
      <protection/>
    </xf>
    <xf numFmtId="0" fontId="6" fillId="2" borderId="12" xfId="24" applyFont="1" applyFill="1" applyBorder="1" applyAlignment="1" applyProtection="1">
      <alignment/>
      <protection/>
    </xf>
    <xf numFmtId="0" fontId="6" fillId="3" borderId="13" xfId="24" applyFont="1" applyFill="1" applyBorder="1" applyAlignment="1" applyProtection="1">
      <alignment/>
      <protection locked="0"/>
    </xf>
    <xf numFmtId="0" fontId="9" fillId="3" borderId="9" xfId="24" applyFont="1" applyFill="1" applyBorder="1" applyAlignment="1" applyProtection="1">
      <alignment/>
      <protection locked="0"/>
    </xf>
    <xf numFmtId="0" fontId="9" fillId="2" borderId="12" xfId="24" applyFont="1" applyFill="1" applyBorder="1" applyAlignment="1" applyProtection="1">
      <alignment vertical="center"/>
      <protection/>
    </xf>
    <xf numFmtId="0" fontId="9" fillId="2" borderId="12" xfId="24" applyFont="1" applyFill="1" applyBorder="1" applyAlignment="1" applyProtection="1">
      <alignment vertical="center" wrapText="1"/>
      <protection/>
    </xf>
    <xf numFmtId="0" fontId="9" fillId="2" borderId="2" xfId="24" applyFont="1" applyFill="1" applyBorder="1" applyAlignment="1" applyProtection="1">
      <alignment vertical="center" wrapText="1"/>
      <protection/>
    </xf>
    <xf numFmtId="49" fontId="6" fillId="3" borderId="9" xfId="24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/>
    </xf>
    <xf numFmtId="49" fontId="9" fillId="3" borderId="14" xfId="24" applyNumberFormat="1" applyFont="1" applyFill="1" applyBorder="1" applyAlignment="1">
      <alignment horizontal="left" vertical="top"/>
    </xf>
    <xf numFmtId="49" fontId="9" fillId="3" borderId="8" xfId="24" applyNumberFormat="1" applyFont="1" applyFill="1" applyBorder="1" applyAlignment="1">
      <alignment horizontal="left" vertical="top"/>
    </xf>
    <xf numFmtId="49" fontId="9" fillId="3" borderId="15" xfId="24" applyNumberFormat="1" applyFont="1" applyFill="1" applyBorder="1" applyAlignment="1">
      <alignment vertical="top" wrapText="1"/>
    </xf>
    <xf numFmtId="49" fontId="6" fillId="3" borderId="13" xfId="24" applyNumberFormat="1" applyFont="1" applyFill="1" applyBorder="1" applyAlignment="1" applyProtection="1">
      <alignment horizontal="center"/>
      <protection locked="0"/>
    </xf>
    <xf numFmtId="49" fontId="9" fillId="3" borderId="16" xfId="24" applyNumberFormat="1" applyFont="1" applyFill="1" applyBorder="1" applyAlignment="1">
      <alignment horizontal="left" wrapText="1"/>
    </xf>
    <xf numFmtId="49" fontId="9" fillId="3" borderId="16" xfId="24" applyNumberFormat="1" applyFont="1" applyFill="1" applyBorder="1" applyAlignment="1">
      <alignment horizontal="left" vertical="top" wrapText="1"/>
    </xf>
    <xf numFmtId="49" fontId="9" fillId="3" borderId="9" xfId="24" applyNumberFormat="1" applyFont="1" applyFill="1" applyBorder="1" applyAlignment="1">
      <alignment horizontal="left" vertical="top"/>
    </xf>
    <xf numFmtId="49" fontId="9" fillId="3" borderId="17" xfId="24" applyNumberFormat="1" applyFont="1" applyFill="1" applyBorder="1" applyAlignment="1">
      <alignment horizontal="left" vertical="top"/>
    </xf>
    <xf numFmtId="49" fontId="9" fillId="3" borderId="18" xfId="24" applyNumberFormat="1" applyFont="1" applyFill="1" applyBorder="1" applyAlignment="1">
      <alignment horizontal="left" vertical="top"/>
    </xf>
    <xf numFmtId="49" fontId="6" fillId="3" borderId="19" xfId="24" applyNumberFormat="1" applyFont="1" applyFill="1" applyBorder="1" applyAlignment="1" applyProtection="1">
      <alignment horizontal="center"/>
      <protection locked="0"/>
    </xf>
    <xf numFmtId="0" fontId="7" fillId="3" borderId="0" xfId="24" applyFont="1" applyFill="1" applyAlignment="1">
      <alignment/>
    </xf>
    <xf numFmtId="0" fontId="6" fillId="3" borderId="0" xfId="24" applyFont="1" applyFill="1" applyAlignment="1">
      <alignment/>
    </xf>
    <xf numFmtId="0" fontId="7" fillId="3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2" borderId="3" xfId="24" applyFont="1" applyFill="1" applyBorder="1" applyAlignment="1">
      <alignment horizontal="center" vertical="center"/>
    </xf>
    <xf numFmtId="0" fontId="6" fillId="0" borderId="0" xfId="24" applyFont="1" applyFill="1" applyAlignment="1">
      <alignment/>
    </xf>
    <xf numFmtId="0" fontId="7" fillId="2" borderId="0" xfId="24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5" borderId="0" xfId="0" applyFill="1" applyAlignment="1">
      <alignment/>
    </xf>
    <xf numFmtId="0" fontId="21" fillId="5" borderId="5" xfId="0" applyFont="1" applyFill="1" applyBorder="1" applyAlignment="1">
      <alignment horizontal="center"/>
    </xf>
    <xf numFmtId="14" fontId="7" fillId="3" borderId="5" xfId="24" applyNumberFormat="1" applyFont="1" applyFill="1" applyBorder="1" applyAlignment="1" applyProtection="1">
      <alignment horizontal="center"/>
      <protection locked="0"/>
    </xf>
    <xf numFmtId="0" fontId="7" fillId="2" borderId="0" xfId="24" applyFont="1" applyFill="1" applyAlignment="1">
      <alignment horizontal="center"/>
    </xf>
    <xf numFmtId="0" fontId="23" fillId="3" borderId="5" xfId="24" applyFont="1" applyFill="1" applyBorder="1" applyAlignment="1" applyProtection="1">
      <alignment horizontal="center"/>
      <protection locked="0"/>
    </xf>
    <xf numFmtId="0" fontId="7" fillId="3" borderId="5" xfId="24" applyFont="1" applyFill="1" applyBorder="1" applyAlignment="1" applyProtection="1">
      <alignment horizontal="center" vertical="center"/>
      <protection locked="0"/>
    </xf>
    <xf numFmtId="0" fontId="9" fillId="2" borderId="0" xfId="24" applyFont="1" applyFill="1" applyAlignment="1">
      <alignment horizontal="left" wrapText="1"/>
    </xf>
    <xf numFmtId="0" fontId="7" fillId="3" borderId="20" xfId="24" applyFont="1" applyFill="1" applyBorder="1" applyAlignment="1" applyProtection="1">
      <alignment horizontal="center" vertical="center"/>
      <protection locked="0"/>
    </xf>
    <xf numFmtId="0" fontId="7" fillId="3" borderId="21" xfId="24" applyFont="1" applyFill="1" applyBorder="1" applyAlignment="1" applyProtection="1">
      <alignment horizontal="center" vertical="center"/>
      <protection locked="0"/>
    </xf>
    <xf numFmtId="0" fontId="7" fillId="3" borderId="22" xfId="24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Alignment="1">
      <alignment horizontal="right"/>
    </xf>
    <xf numFmtId="0" fontId="6" fillId="3" borderId="0" xfId="0" applyFont="1" applyFill="1" applyAlignment="1">
      <alignment/>
    </xf>
    <xf numFmtId="49" fontId="9" fillId="4" borderId="15" xfId="0" applyNumberFormat="1" applyFont="1" applyFill="1" applyBorder="1" applyAlignment="1" applyProtection="1">
      <alignment horizontal="left" vertical="top" wrapText="1"/>
      <protection locked="0"/>
    </xf>
    <xf numFmtId="49" fontId="9" fillId="4" borderId="23" xfId="0" applyNumberFormat="1" applyFont="1" applyFill="1" applyBorder="1" applyAlignment="1" applyProtection="1">
      <alignment horizontal="left" vertical="top" wrapText="1"/>
      <protection locked="0"/>
    </xf>
    <xf numFmtId="49" fontId="9" fillId="3" borderId="9" xfId="24" applyNumberFormat="1" applyFont="1" applyFill="1" applyBorder="1" applyAlignment="1" applyProtection="1">
      <alignment horizontal="left" vertical="top" wrapText="1"/>
      <protection locked="0"/>
    </xf>
    <xf numFmtId="0" fontId="7" fillId="2" borderId="0" xfId="24" applyFont="1" applyFill="1" applyAlignment="1">
      <alignment horizontal="center" wrapText="1"/>
    </xf>
    <xf numFmtId="0" fontId="6" fillId="5" borderId="0" xfId="0" applyFont="1" applyFill="1" applyAlignment="1">
      <alignment horizontal="center" wrapText="1"/>
    </xf>
    <xf numFmtId="0" fontId="0" fillId="5" borderId="12" xfId="0" applyFill="1" applyBorder="1" applyAlignment="1">
      <alignment vertical="center" wrapText="1"/>
    </xf>
    <xf numFmtId="0" fontId="9" fillId="2" borderId="24" xfId="24" applyFont="1" applyFill="1" applyBorder="1" applyAlignment="1">
      <alignment vertical="center"/>
    </xf>
    <xf numFmtId="0" fontId="11" fillId="5" borderId="7" xfId="0" applyFont="1" applyFill="1" applyBorder="1" applyAlignment="1">
      <alignment horizontal="center" vertical="center" wrapText="1"/>
    </xf>
    <xf numFmtId="0" fontId="9" fillId="2" borderId="25" xfId="24" applyFont="1" applyFill="1" applyBorder="1" applyAlignment="1">
      <alignment horizontal="center" vertical="center" wrapText="1"/>
    </xf>
    <xf numFmtId="0" fontId="6" fillId="2" borderId="3" xfId="24" applyFont="1" applyFill="1" applyBorder="1" applyAlignment="1">
      <alignment/>
    </xf>
    <xf numFmtId="0" fontId="11" fillId="5" borderId="12" xfId="0" applyFont="1" applyFill="1" applyBorder="1" applyAlignment="1">
      <alignment horizontal="center"/>
    </xf>
    <xf numFmtId="0" fontId="9" fillId="2" borderId="26" xfId="24" applyFont="1" applyFill="1" applyBorder="1" applyAlignment="1">
      <alignment horizontal="center"/>
    </xf>
    <xf numFmtId="0" fontId="9" fillId="2" borderId="3" xfId="24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6" fillId="3" borderId="26" xfId="24" applyFont="1" applyFill="1" applyBorder="1" applyAlignment="1" applyProtection="1">
      <alignment horizontal="center" vertical="center"/>
      <protection locked="0"/>
    </xf>
    <xf numFmtId="0" fontId="9" fillId="2" borderId="8" xfId="24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6" fillId="3" borderId="27" xfId="24" applyFont="1" applyFill="1" applyBorder="1" applyAlignment="1" applyProtection="1">
      <alignment horizontal="center" vertical="center"/>
      <protection locked="0"/>
    </xf>
    <xf numFmtId="0" fontId="9" fillId="2" borderId="5" xfId="24" applyFont="1" applyFill="1" applyBorder="1" applyAlignment="1" applyProtection="1">
      <alignment horizontal="center" wrapText="1"/>
      <protection/>
    </xf>
    <xf numFmtId="0" fontId="9" fillId="2" borderId="3" xfId="24" applyFont="1" applyFill="1" applyBorder="1" applyAlignment="1" applyProtection="1">
      <alignment horizontal="center" vertical="center"/>
      <protection/>
    </xf>
    <xf numFmtId="0" fontId="6" fillId="5" borderId="5" xfId="0" applyFont="1" applyFill="1" applyBorder="1" applyAlignment="1" applyProtection="1">
      <alignment vertical="center"/>
      <protection locked="0"/>
    </xf>
    <xf numFmtId="0" fontId="9" fillId="2" borderId="28" xfId="24" applyFont="1" applyFill="1" applyBorder="1" applyAlignment="1" applyProtection="1">
      <alignment horizontal="center" vertical="center"/>
      <protection/>
    </xf>
    <xf numFmtId="0" fontId="9" fillId="2" borderId="29" xfId="24" applyFont="1" applyFill="1" applyBorder="1" applyAlignment="1" applyProtection="1">
      <alignment vertical="center"/>
      <protection/>
    </xf>
    <xf numFmtId="0" fontId="9" fillId="2" borderId="8" xfId="24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 locked="0"/>
    </xf>
    <xf numFmtId="0" fontId="9" fillId="2" borderId="8" xfId="24" applyFont="1" applyFill="1" applyBorder="1" applyAlignment="1">
      <alignment horizontal="center" vertical="center" wrapText="1"/>
    </xf>
    <xf numFmtId="0" fontId="9" fillId="2" borderId="5" xfId="24" applyFont="1" applyFill="1" applyBorder="1" applyAlignment="1" applyProtection="1">
      <alignment horizontal="center" vertical="center" wrapText="1"/>
      <protection/>
    </xf>
    <xf numFmtId="0" fontId="9" fillId="2" borderId="2" xfId="24" applyFont="1" applyFill="1" applyBorder="1" applyAlignment="1" applyProtection="1">
      <alignment vertical="center" wrapText="1" shrinkToFit="1"/>
      <protection/>
    </xf>
    <xf numFmtId="0" fontId="11" fillId="5" borderId="30" xfId="0" applyFont="1" applyFill="1" applyBorder="1" applyAlignment="1">
      <alignment horizontal="center"/>
    </xf>
    <xf numFmtId="0" fontId="6" fillId="3" borderId="17" xfId="24" applyFont="1" applyFill="1" applyBorder="1" applyAlignment="1" applyProtection="1">
      <alignment horizontal="left"/>
      <protection locked="0"/>
    </xf>
    <xf numFmtId="0" fontId="6" fillId="3" borderId="31" xfId="24" applyFont="1" applyFill="1" applyBorder="1" applyAlignment="1" applyProtection="1">
      <alignment horizontal="center"/>
      <protection locked="0"/>
    </xf>
    <xf numFmtId="0" fontId="0" fillId="5" borderId="32" xfId="0" applyFill="1" applyBorder="1" applyAlignment="1">
      <alignment/>
    </xf>
    <xf numFmtId="0" fontId="0" fillId="5" borderId="33" xfId="0" applyFill="1" applyBorder="1" applyAlignment="1">
      <alignment/>
    </xf>
    <xf numFmtId="0" fontId="11" fillId="5" borderId="34" xfId="0" applyFont="1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6" fillId="3" borderId="19" xfId="24" applyFont="1" applyFill="1" applyBorder="1" applyAlignment="1" applyProtection="1">
      <alignment/>
      <protection locked="0"/>
    </xf>
    <xf numFmtId="0" fontId="9" fillId="3" borderId="10" xfId="24" applyFont="1" applyFill="1" applyBorder="1" applyAlignment="1" applyProtection="1">
      <alignment/>
      <protection locked="0"/>
    </xf>
    <xf numFmtId="0" fontId="9" fillId="3" borderId="35" xfId="24" applyFont="1" applyFill="1" applyBorder="1" applyAlignment="1" applyProtection="1">
      <alignment/>
      <protection locked="0"/>
    </xf>
    <xf numFmtId="0" fontId="7" fillId="3" borderId="5" xfId="24" applyFont="1" applyFill="1" applyBorder="1" applyAlignment="1" applyProtection="1">
      <alignment horizontal="center"/>
      <protection locked="0"/>
    </xf>
    <xf numFmtId="49" fontId="6" fillId="4" borderId="23" xfId="0" applyNumberFormat="1" applyFont="1" applyFill="1" applyBorder="1" applyAlignment="1" applyProtection="1">
      <alignment horizontal="center" wrapText="1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49" fontId="6" fillId="3" borderId="5" xfId="24" applyNumberFormat="1" applyFont="1" applyFill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0" fontId="0" fillId="3" borderId="0" xfId="0" applyFill="1" applyAlignment="1">
      <alignment/>
    </xf>
    <xf numFmtId="0" fontId="6" fillId="3" borderId="0" xfId="24" applyFont="1" applyFill="1" applyAlignment="1" applyProtection="1">
      <alignment/>
      <protection locked="0"/>
    </xf>
    <xf numFmtId="0" fontId="14" fillId="3" borderId="24" xfId="24" applyFont="1" applyFill="1" applyBorder="1" applyAlignment="1" applyProtection="1">
      <alignment/>
      <protection/>
    </xf>
    <xf numFmtId="0" fontId="0" fillId="4" borderId="0" xfId="0" applyFill="1" applyAlignment="1">
      <alignment/>
    </xf>
    <xf numFmtId="0" fontId="0" fillId="4" borderId="33" xfId="0" applyFill="1" applyBorder="1" applyAlignment="1">
      <alignment/>
    </xf>
    <xf numFmtId="49" fontId="0" fillId="4" borderId="36" xfId="0" applyNumberFormat="1" applyFill="1" applyBorder="1" applyAlignment="1" applyProtection="1">
      <alignment/>
      <protection locked="0"/>
    </xf>
    <xf numFmtId="0" fontId="0" fillId="4" borderId="0" xfId="0" applyFill="1" applyAlignment="1">
      <alignment horizontal="right"/>
    </xf>
    <xf numFmtId="0" fontId="9" fillId="3" borderId="14" xfId="24" applyFont="1" applyFill="1" applyBorder="1" applyAlignment="1" applyProtection="1">
      <alignment/>
      <protection/>
    </xf>
    <xf numFmtId="0" fontId="9" fillId="3" borderId="8" xfId="24" applyFont="1" applyFill="1" applyBorder="1" applyAlignment="1" applyProtection="1">
      <alignment/>
      <protection/>
    </xf>
    <xf numFmtId="0" fontId="9" fillId="3" borderId="15" xfId="24" applyFont="1" applyFill="1" applyBorder="1" applyAlignment="1" applyProtection="1">
      <alignment/>
      <protection/>
    </xf>
    <xf numFmtId="0" fontId="9" fillId="3" borderId="16" xfId="24" applyFont="1" applyFill="1" applyBorder="1" applyAlignment="1" applyProtection="1">
      <alignment wrapText="1"/>
      <protection/>
    </xf>
    <xf numFmtId="3" fontId="6" fillId="3" borderId="5" xfId="24" applyNumberFormat="1" applyFont="1" applyFill="1" applyBorder="1" applyAlignment="1" applyProtection="1">
      <alignment horizontal="center" vertical="center"/>
      <protection locked="0"/>
    </xf>
    <xf numFmtId="3" fontId="6" fillId="3" borderId="5" xfId="24" applyNumberFormat="1" applyFont="1" applyFill="1" applyBorder="1" applyAlignment="1" applyProtection="1">
      <alignment horizontal="center" vertical="center"/>
      <protection/>
    </xf>
    <xf numFmtId="3" fontId="6" fillId="3" borderId="10" xfId="24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 locked="0"/>
    </xf>
    <xf numFmtId="49" fontId="9" fillId="3" borderId="15" xfId="24" applyNumberFormat="1" applyFont="1" applyFill="1" applyBorder="1" applyAlignment="1">
      <alignment horizontal="left" vertical="top" wrapText="1"/>
    </xf>
    <xf numFmtId="49" fontId="9" fillId="3" borderId="18" xfId="24" applyNumberFormat="1" applyFont="1" applyFill="1" applyBorder="1" applyAlignment="1">
      <alignment horizontal="left" vertical="top" wrapText="1"/>
    </xf>
    <xf numFmtId="0" fontId="9" fillId="3" borderId="9" xfId="24" applyFont="1" applyFill="1" applyBorder="1" applyAlignment="1" applyProtection="1">
      <alignment wrapText="1"/>
      <protection/>
    </xf>
    <xf numFmtId="0" fontId="20" fillId="2" borderId="0" xfId="24" applyFont="1" applyFill="1" applyAlignment="1">
      <alignment horizontal="center"/>
    </xf>
    <xf numFmtId="0" fontId="0" fillId="0" borderId="0" xfId="0" applyAlignment="1">
      <alignment/>
    </xf>
    <xf numFmtId="0" fontId="0" fillId="5" borderId="29" xfId="0" applyFill="1" applyBorder="1" applyAlignment="1">
      <alignment/>
    </xf>
    <xf numFmtId="0" fontId="22" fillId="2" borderId="0" xfId="24" applyFont="1" applyFill="1" applyAlignment="1">
      <alignment horizontal="center"/>
    </xf>
    <xf numFmtId="0" fontId="0" fillId="5" borderId="0" xfId="0" applyFill="1" applyAlignment="1">
      <alignment/>
    </xf>
    <xf numFmtId="0" fontId="7" fillId="2" borderId="0" xfId="24" applyFont="1" applyFill="1" applyAlignment="1">
      <alignment horizontal="right"/>
    </xf>
    <xf numFmtId="0" fontId="0" fillId="2" borderId="0" xfId="0" applyFill="1" applyAlignment="1" applyProtection="1">
      <alignment horizontal="center" vertical="center"/>
      <protection/>
    </xf>
    <xf numFmtId="0" fontId="0" fillId="2" borderId="37" xfId="0" applyFill="1" applyBorder="1" applyAlignment="1" applyProtection="1">
      <alignment horizontal="center" vertical="center"/>
      <protection/>
    </xf>
    <xf numFmtId="49" fontId="9" fillId="2" borderId="38" xfId="24" applyNumberFormat="1" applyFont="1" applyFill="1" applyBorder="1" applyAlignment="1">
      <alignment horizontal="left" vertical="top" wrapText="1"/>
    </xf>
    <xf numFmtId="0" fontId="6" fillId="5" borderId="37" xfId="0" applyFont="1" applyFill="1" applyBorder="1" applyAlignment="1">
      <alignment/>
    </xf>
    <xf numFmtId="0" fontId="0" fillId="5" borderId="37" xfId="0" applyFill="1" applyBorder="1" applyAlignment="1">
      <alignment/>
    </xf>
    <xf numFmtId="0" fontId="0" fillId="5" borderId="0" xfId="0" applyFill="1" applyBorder="1" applyAlignment="1">
      <alignment/>
    </xf>
    <xf numFmtId="0" fontId="6" fillId="5" borderId="39" xfId="0" applyFont="1" applyFill="1" applyBorder="1" applyAlignment="1">
      <alignment/>
    </xf>
    <xf numFmtId="0" fontId="0" fillId="5" borderId="39" xfId="0" applyFill="1" applyBorder="1" applyAlignment="1">
      <alignment/>
    </xf>
    <xf numFmtId="0" fontId="0" fillId="5" borderId="7" xfId="0" applyFill="1" applyBorder="1" applyAlignment="1">
      <alignment/>
    </xf>
    <xf numFmtId="49" fontId="9" fillId="2" borderId="34" xfId="24" applyNumberFormat="1" applyFont="1" applyFill="1" applyBorder="1" applyAlignment="1">
      <alignment/>
    </xf>
    <xf numFmtId="49" fontId="6" fillId="0" borderId="34" xfId="0" applyNumberFormat="1" applyFont="1" applyBorder="1" applyAlignment="1">
      <alignment/>
    </xf>
    <xf numFmtId="49" fontId="9" fillId="2" borderId="0" xfId="24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9" fillId="5" borderId="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9" fillId="2" borderId="0" xfId="24" applyFont="1" applyFill="1" applyBorder="1" applyAlignment="1">
      <alignment horizontal="left"/>
    </xf>
    <xf numFmtId="0" fontId="6" fillId="0" borderId="0" xfId="0" applyFont="1" applyBorder="1" applyAlignment="1">
      <alignment/>
    </xf>
    <xf numFmtId="14" fontId="6" fillId="3" borderId="11" xfId="24" applyNumberFormat="1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9" fillId="2" borderId="0" xfId="24" applyFont="1" applyFill="1" applyAlignment="1">
      <alignment wrapText="1"/>
    </xf>
    <xf numFmtId="0" fontId="0" fillId="0" borderId="0" xfId="0" applyAlignment="1">
      <alignment wrapText="1"/>
    </xf>
    <xf numFmtId="0" fontId="9" fillId="2" borderId="0" xfId="24" applyFont="1" applyFill="1" applyAlignment="1">
      <alignment/>
    </xf>
    <xf numFmtId="0" fontId="15" fillId="2" borderId="0" xfId="24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7" fillId="2" borderId="0" xfId="24" applyFont="1" applyFill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7" xfId="0" applyBorder="1" applyAlignment="1">
      <alignment/>
    </xf>
    <xf numFmtId="0" fontId="6" fillId="2" borderId="0" xfId="24" applyFont="1" applyFill="1" applyAlignment="1">
      <alignment/>
    </xf>
    <xf numFmtId="49" fontId="10" fillId="2" borderId="32" xfId="24" applyNumberFormat="1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49" fontId="7" fillId="2" borderId="0" xfId="24" applyNumberFormat="1" applyFont="1" applyFill="1" applyAlignment="1">
      <alignment/>
    </xf>
    <xf numFmtId="49" fontId="6" fillId="0" borderId="0" xfId="0" applyNumberFormat="1" applyFont="1" applyAlignment="1">
      <alignment/>
    </xf>
    <xf numFmtId="49" fontId="7" fillId="2" borderId="32" xfId="24" applyNumberFormat="1" applyFont="1" applyFill="1" applyBorder="1" applyAlignment="1">
      <alignment/>
    </xf>
    <xf numFmtId="49" fontId="6" fillId="3" borderId="23" xfId="24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Border="1" applyAlignment="1" applyProtection="1">
      <alignment/>
      <protection locked="0"/>
    </xf>
    <xf numFmtId="49" fontId="6" fillId="0" borderId="40" xfId="0" applyNumberFormat="1" applyFont="1" applyBorder="1" applyAlignment="1" applyProtection="1">
      <alignment/>
      <protection locked="0"/>
    </xf>
    <xf numFmtId="49" fontId="6" fillId="3" borderId="9" xfId="24" applyNumberFormat="1" applyFont="1" applyFill="1" applyBorder="1" applyAlignment="1" applyProtection="1">
      <alignment horizontal="center"/>
      <protection locked="0"/>
    </xf>
    <xf numFmtId="49" fontId="6" fillId="3" borderId="2" xfId="24" applyNumberFormat="1" applyFont="1" applyFill="1" applyBorder="1" applyAlignment="1" applyProtection="1">
      <alignment horizontal="center"/>
      <protection locked="0"/>
    </xf>
    <xf numFmtId="49" fontId="6" fillId="3" borderId="31" xfId="24" applyNumberFormat="1" applyFont="1" applyFill="1" applyBorder="1" applyAlignment="1" applyProtection="1">
      <alignment horizontal="center"/>
      <protection locked="0"/>
    </xf>
    <xf numFmtId="49" fontId="6" fillId="3" borderId="41" xfId="24" applyNumberFormat="1" applyFont="1" applyFill="1" applyBorder="1" applyAlignment="1" applyProtection="1">
      <alignment horizontal="center"/>
      <protection locked="0"/>
    </xf>
    <xf numFmtId="0" fontId="19" fillId="5" borderId="0" xfId="0" applyFont="1" applyFill="1" applyAlignment="1">
      <alignment vertical="top" wrapText="1"/>
    </xf>
    <xf numFmtId="0" fontId="6" fillId="3" borderId="11" xfId="24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 locked="0"/>
    </xf>
    <xf numFmtId="0" fontId="6" fillId="4" borderId="12" xfId="0" applyFont="1" applyFill="1" applyBorder="1" applyAlignment="1" applyProtection="1">
      <alignment horizontal="left"/>
      <protection locked="0"/>
    </xf>
    <xf numFmtId="0" fontId="6" fillId="3" borderId="11" xfId="24" applyNumberFormat="1" applyFont="1" applyFill="1" applyBorder="1" applyAlignment="1" applyProtection="1">
      <alignment horizontal="left"/>
      <protection locked="0"/>
    </xf>
    <xf numFmtId="0" fontId="6" fillId="4" borderId="4" xfId="0" applyNumberFormat="1" applyFont="1" applyFill="1" applyBorder="1" applyAlignment="1" applyProtection="1">
      <alignment horizontal="left"/>
      <protection locked="0"/>
    </xf>
    <xf numFmtId="0" fontId="6" fillId="4" borderId="12" xfId="0" applyNumberFormat="1" applyFont="1" applyFill="1" applyBorder="1" applyAlignment="1" applyProtection="1">
      <alignment horizontal="left"/>
      <protection locked="0"/>
    </xf>
    <xf numFmtId="0" fontId="9" fillId="2" borderId="4" xfId="24" applyFont="1" applyFill="1" applyBorder="1" applyAlignment="1">
      <alignment/>
    </xf>
    <xf numFmtId="0" fontId="6" fillId="0" borderId="4" xfId="0" applyFont="1" applyBorder="1" applyAlignment="1">
      <alignment/>
    </xf>
    <xf numFmtId="0" fontId="9" fillId="2" borderId="0" xfId="24" applyFont="1" applyFill="1" applyBorder="1" applyAlignment="1">
      <alignment/>
    </xf>
    <xf numFmtId="0" fontId="9" fillId="2" borderId="4" xfId="24" applyFont="1" applyFill="1" applyBorder="1" applyAlignment="1">
      <alignment horizontal="left"/>
    </xf>
    <xf numFmtId="0" fontId="6" fillId="2" borderId="39" xfId="24" applyFont="1" applyFill="1" applyBorder="1" applyAlignment="1">
      <alignment/>
    </xf>
    <xf numFmtId="0" fontId="6" fillId="0" borderId="0" xfId="0" applyFont="1" applyAlignment="1">
      <alignment/>
    </xf>
    <xf numFmtId="0" fontId="6" fillId="5" borderId="0" xfId="0" applyFont="1" applyFill="1" applyBorder="1" applyAlignment="1">
      <alignment/>
    </xf>
    <xf numFmtId="0" fontId="9" fillId="2" borderId="42" xfId="24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7" xfId="0" applyBorder="1" applyAlignment="1">
      <alignment/>
    </xf>
    <xf numFmtId="0" fontId="0" fillId="0" borderId="38" xfId="0" applyBorder="1" applyAlignment="1">
      <alignment/>
    </xf>
    <xf numFmtId="0" fontId="0" fillId="0" borderId="43" xfId="0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/>
    </xf>
    <xf numFmtId="49" fontId="6" fillId="4" borderId="41" xfId="0" applyNumberFormat="1" applyFont="1" applyFill="1" applyBorder="1" applyAlignment="1" applyProtection="1">
      <alignment horizontal="center"/>
      <protection locked="0"/>
    </xf>
    <xf numFmtId="49" fontId="6" fillId="3" borderId="45" xfId="24" applyNumberFormat="1" applyFont="1" applyFill="1" applyBorder="1" applyAlignment="1" applyProtection="1">
      <alignment horizontal="center"/>
      <protection locked="0"/>
    </xf>
    <xf numFmtId="49" fontId="6" fillId="0" borderId="23" xfId="0" applyNumberFormat="1" applyFont="1" applyBorder="1" applyAlignment="1" applyProtection="1">
      <alignment/>
      <protection locked="0"/>
    </xf>
    <xf numFmtId="49" fontId="6" fillId="0" borderId="45" xfId="0" applyNumberFormat="1" applyFont="1" applyBorder="1" applyAlignment="1" applyProtection="1">
      <alignment/>
      <protection locked="0"/>
    </xf>
    <xf numFmtId="49" fontId="9" fillId="3" borderId="15" xfId="24" applyNumberFormat="1" applyFont="1" applyFill="1" applyBorder="1" applyAlignment="1">
      <alignment vertical="top" wrapText="1"/>
    </xf>
    <xf numFmtId="49" fontId="6" fillId="0" borderId="23" xfId="0" applyNumberFormat="1" applyFont="1" applyBorder="1" applyAlignment="1">
      <alignment vertical="top" wrapText="1"/>
    </xf>
    <xf numFmtId="49" fontId="7" fillId="3" borderId="23" xfId="24" applyNumberFormat="1" applyFont="1" applyFill="1" applyBorder="1" applyAlignment="1" applyProtection="1">
      <alignment horizontal="center"/>
      <protection locked="0"/>
    </xf>
    <xf numFmtId="49" fontId="7" fillId="0" borderId="45" xfId="0" applyNumberFormat="1" applyFont="1" applyBorder="1" applyAlignment="1" applyProtection="1">
      <alignment horizontal="center"/>
      <protection locked="0"/>
    </xf>
    <xf numFmtId="49" fontId="6" fillId="4" borderId="23" xfId="0" applyNumberFormat="1" applyFont="1" applyFill="1" applyBorder="1" applyAlignment="1" applyProtection="1">
      <alignment horizontal="center"/>
      <protection locked="0"/>
    </xf>
    <xf numFmtId="49" fontId="6" fillId="0" borderId="23" xfId="0" applyNumberFormat="1" applyFont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49" fontId="6" fillId="4" borderId="9" xfId="0" applyNumberFormat="1" applyFont="1" applyFill="1" applyBorder="1" applyAlignment="1" applyProtection="1">
      <alignment horizontal="center"/>
      <protection locked="0"/>
    </xf>
    <xf numFmtId="49" fontId="6" fillId="0" borderId="9" xfId="0" applyNumberFormat="1" applyFont="1" applyBorder="1" applyAlignment="1" applyProtection="1">
      <alignment horizontal="center"/>
      <protection locked="0"/>
    </xf>
    <xf numFmtId="49" fontId="6" fillId="0" borderId="35" xfId="0" applyNumberFormat="1" applyFont="1" applyBorder="1" applyAlignment="1" applyProtection="1">
      <alignment horizontal="center"/>
      <protection locked="0"/>
    </xf>
    <xf numFmtId="0" fontId="7" fillId="5" borderId="0" xfId="0" applyFont="1" applyFill="1" applyAlignment="1">
      <alignment horizontal="center"/>
    </xf>
    <xf numFmtId="0" fontId="7" fillId="2" borderId="32" xfId="24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3" borderId="23" xfId="24" applyNumberFormat="1" applyFont="1" applyFill="1" applyBorder="1" applyAlignment="1" applyProtection="1">
      <alignment horizontal="center"/>
      <protection locked="0"/>
    </xf>
    <xf numFmtId="0" fontId="6" fillId="3" borderId="45" xfId="24" applyNumberFormat="1" applyFont="1" applyFill="1" applyBorder="1" applyAlignment="1" applyProtection="1">
      <alignment horizontal="center"/>
      <protection locked="0"/>
    </xf>
    <xf numFmtId="49" fontId="6" fillId="4" borderId="35" xfId="0" applyNumberFormat="1" applyFont="1" applyFill="1" applyBorder="1" applyAlignment="1" applyProtection="1">
      <alignment horizontal="center"/>
      <protection locked="0"/>
    </xf>
    <xf numFmtId="0" fontId="12" fillId="2" borderId="0" xfId="24" applyFont="1" applyFill="1" applyBorder="1" applyAlignment="1">
      <alignment horizontal="left"/>
    </xf>
    <xf numFmtId="0" fontId="12" fillId="5" borderId="0" xfId="24" applyFont="1" applyFill="1" applyBorder="1" applyAlignment="1">
      <alignment horizontal="right"/>
    </xf>
    <xf numFmtId="0" fontId="0" fillId="0" borderId="9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49" fontId="6" fillId="0" borderId="45" xfId="0" applyNumberFormat="1" applyFont="1" applyBorder="1" applyAlignment="1" applyProtection="1">
      <alignment horizontal="center"/>
      <protection locked="0"/>
    </xf>
    <xf numFmtId="0" fontId="6" fillId="2" borderId="16" xfId="24" applyFont="1" applyFill="1" applyBorder="1" applyAlignment="1" applyProtection="1">
      <alignment vertical="center"/>
      <protection locked="0"/>
    </xf>
    <xf numFmtId="0" fontId="0" fillId="5" borderId="35" xfId="0" applyFill="1" applyBorder="1" applyAlignment="1">
      <alignment vertical="center"/>
    </xf>
    <xf numFmtId="0" fontId="7" fillId="2" borderId="34" xfId="24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9" fillId="2" borderId="4" xfId="24" applyFont="1" applyFill="1" applyBorder="1" applyAlignment="1" applyProtection="1">
      <alignment vertical="center" wrapText="1"/>
      <protection/>
    </xf>
    <xf numFmtId="0" fontId="9" fillId="2" borderId="12" xfId="24" applyFont="1" applyFill="1" applyBorder="1" applyAlignment="1" applyProtection="1">
      <alignment vertical="center" wrapText="1"/>
      <protection/>
    </xf>
    <xf numFmtId="3" fontId="6" fillId="3" borderId="11" xfId="24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horizontal="center" vertical="center"/>
      <protection/>
    </xf>
    <xf numFmtId="0" fontId="6" fillId="2" borderId="11" xfId="24" applyFont="1" applyFill="1" applyBorder="1" applyAlignment="1" applyProtection="1">
      <alignment vertical="center"/>
      <protection locked="0"/>
    </xf>
    <xf numFmtId="0" fontId="0" fillId="5" borderId="46" xfId="0" applyFill="1" applyBorder="1" applyAlignment="1">
      <alignment vertical="center"/>
    </xf>
    <xf numFmtId="0" fontId="9" fillId="2" borderId="4" xfId="24" applyFont="1" applyFill="1" applyBorder="1" applyAlignment="1" applyProtection="1">
      <alignment vertical="center"/>
      <protection/>
    </xf>
    <xf numFmtId="0" fontId="9" fillId="2" borderId="12" xfId="24" applyFont="1" applyFill="1" applyBorder="1" applyAlignment="1" applyProtection="1">
      <alignment vertical="center"/>
      <protection/>
    </xf>
    <xf numFmtId="3" fontId="6" fillId="3" borderId="11" xfId="24" applyNumberFormat="1" applyFont="1" applyFill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>
      <alignment horizontal="center" vertical="center"/>
    </xf>
    <xf numFmtId="0" fontId="9" fillId="2" borderId="9" xfId="24" applyFont="1" applyFill="1" applyBorder="1" applyAlignment="1" applyProtection="1">
      <alignment vertical="center"/>
      <protection/>
    </xf>
    <xf numFmtId="0" fontId="9" fillId="2" borderId="2" xfId="24" applyFont="1" applyFill="1" applyBorder="1" applyAlignment="1" applyProtection="1">
      <alignment vertical="center"/>
      <protection/>
    </xf>
    <xf numFmtId="3" fontId="6" fillId="3" borderId="16" xfId="24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>
      <alignment horizontal="center" vertical="center"/>
    </xf>
    <xf numFmtId="0" fontId="18" fillId="2" borderId="0" xfId="24" applyFont="1" applyFill="1" applyBorder="1" applyAlignment="1">
      <alignment wrapText="1"/>
    </xf>
    <xf numFmtId="0" fontId="11" fillId="0" borderId="0" xfId="0" applyFont="1" applyAlignment="1">
      <alignment wrapText="1"/>
    </xf>
    <xf numFmtId="0" fontId="9" fillId="2" borderId="47" xfId="24" applyFont="1" applyFill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0" fillId="0" borderId="34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2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6" fillId="0" borderId="28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0" fontId="0" fillId="0" borderId="44" xfId="0" applyBorder="1" applyAlignment="1">
      <alignment vertical="center"/>
    </xf>
    <xf numFmtId="0" fontId="9" fillId="5" borderId="15" xfId="0" applyFont="1" applyFill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9" fillId="5" borderId="5" xfId="0" applyFont="1" applyFill="1" applyBorder="1" applyAlignment="1" applyProtection="1">
      <alignment horizontal="center"/>
      <protection/>
    </xf>
    <xf numFmtId="0" fontId="0" fillId="0" borderId="5" xfId="0" applyBorder="1" applyAlignment="1">
      <alignment horizontal="center"/>
    </xf>
    <xf numFmtId="0" fontId="9" fillId="5" borderId="11" xfId="0" applyFont="1" applyFill="1" applyBorder="1" applyAlignment="1" applyProtection="1">
      <alignment horizontal="center"/>
      <protection/>
    </xf>
    <xf numFmtId="0" fontId="0" fillId="0" borderId="4" xfId="0" applyBorder="1" applyAlignment="1">
      <alignment horizontal="center"/>
    </xf>
    <xf numFmtId="0" fontId="0" fillId="0" borderId="46" xfId="0" applyBorder="1" applyAlignment="1">
      <alignment horizontal="center"/>
    </xf>
    <xf numFmtId="0" fontId="9" fillId="2" borderId="11" xfId="24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9" fillId="2" borderId="38" xfId="24" applyFont="1" applyFill="1" applyBorder="1" applyAlignment="1">
      <alignment horizontal="center" vertical="center"/>
    </xf>
    <xf numFmtId="0" fontId="9" fillId="2" borderId="11" xfId="24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9" fillId="2" borderId="11" xfId="24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9" fillId="2" borderId="34" xfId="24" applyFont="1" applyFill="1" applyBorder="1" applyAlignment="1">
      <alignment horizontal="left" vertical="top"/>
    </xf>
    <xf numFmtId="0" fontId="6" fillId="5" borderId="34" xfId="0" applyFont="1" applyFill="1" applyBorder="1" applyAlignment="1">
      <alignment/>
    </xf>
    <xf numFmtId="0" fontId="6" fillId="2" borderId="11" xfId="24" applyFont="1" applyFill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2" borderId="16" xfId="24" applyFont="1" applyFill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0" fontId="9" fillId="5" borderId="9" xfId="0" applyFont="1" applyFill="1" applyBorder="1" applyAlignment="1">
      <alignment vertical="center" wrapText="1"/>
    </xf>
    <xf numFmtId="0" fontId="11" fillId="5" borderId="9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vertical="center" wrapText="1"/>
    </xf>
    <xf numFmtId="3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Alignment="1">
      <alignment horizontal="center" wrapText="1"/>
    </xf>
    <xf numFmtId="3" fontId="6" fillId="3" borderId="16" xfId="24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/>
    </xf>
    <xf numFmtId="0" fontId="9" fillId="2" borderId="48" xfId="24" applyFont="1" applyFill="1" applyBorder="1" applyAlignment="1">
      <alignment horizontal="center"/>
    </xf>
    <xf numFmtId="0" fontId="6" fillId="5" borderId="34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9" fillId="2" borderId="11" xfId="24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46" xfId="0" applyFont="1" applyFill="1" applyBorder="1" applyAlignment="1">
      <alignment horizontal="center"/>
    </xf>
    <xf numFmtId="0" fontId="6" fillId="2" borderId="47" xfId="24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44" xfId="0" applyFont="1" applyBorder="1" applyAlignment="1">
      <alignment/>
    </xf>
    <xf numFmtId="0" fontId="9" fillId="2" borderId="32" xfId="24" applyFont="1" applyFill="1" applyBorder="1" applyAlignment="1">
      <alignment/>
    </xf>
    <xf numFmtId="0" fontId="0" fillId="0" borderId="32" xfId="0" applyBorder="1" applyAlignment="1">
      <alignment/>
    </xf>
    <xf numFmtId="0" fontId="6" fillId="3" borderId="11" xfId="24" applyFont="1" applyFill="1" applyBorder="1" applyAlignment="1" applyProtection="1">
      <alignment horizontal="center" vertical="center"/>
      <protection locked="0"/>
    </xf>
    <xf numFmtId="0" fontId="6" fillId="3" borderId="4" xfId="24" applyFont="1" applyFill="1" applyBorder="1" applyAlignment="1" applyProtection="1">
      <alignment horizontal="center" vertical="center"/>
      <protection locked="0"/>
    </xf>
    <xf numFmtId="0" fontId="6" fillId="3" borderId="12" xfId="24" applyFont="1" applyFill="1" applyBorder="1" applyAlignment="1" applyProtection="1">
      <alignment horizontal="center" vertical="center"/>
      <protection locked="0"/>
    </xf>
    <xf numFmtId="0" fontId="8" fillId="2" borderId="3" xfId="24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8" fillId="2" borderId="3" xfId="24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9" fillId="2" borderId="3" xfId="24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9" fillId="2" borderId="3" xfId="24" applyFont="1" applyFill="1" applyBorder="1" applyAlignment="1">
      <alignment vertical="center"/>
    </xf>
    <xf numFmtId="0" fontId="9" fillId="2" borderId="11" xfId="24" applyFont="1" applyFill="1" applyBorder="1" applyAlignment="1">
      <alignment horizontal="right" vertical="center"/>
    </xf>
    <xf numFmtId="0" fontId="8" fillId="2" borderId="14" xfId="24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3" borderId="16" xfId="24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7" fillId="2" borderId="0" xfId="24" applyFont="1" applyFill="1" applyBorder="1" applyAlignment="1">
      <alignment horizontal="center"/>
    </xf>
    <xf numFmtId="0" fontId="6" fillId="3" borderId="38" xfId="24" applyFont="1" applyFill="1" applyBorder="1" applyAlignment="1" applyProtection="1">
      <alignment horizontal="center" vertical="center"/>
      <protection locked="0"/>
    </xf>
    <xf numFmtId="0" fontId="6" fillId="3" borderId="0" xfId="24" applyFont="1" applyFill="1" applyBorder="1" applyAlignment="1" applyProtection="1">
      <alignment horizontal="center" vertical="center"/>
      <protection locked="0"/>
    </xf>
    <xf numFmtId="0" fontId="6" fillId="3" borderId="37" xfId="24" applyFont="1" applyFill="1" applyBorder="1" applyAlignment="1" applyProtection="1">
      <alignment horizontal="center" vertical="center"/>
      <protection locked="0"/>
    </xf>
    <xf numFmtId="49" fontId="6" fillId="3" borderId="38" xfId="24" applyNumberFormat="1" applyFont="1" applyFill="1" applyBorder="1" applyAlignment="1" applyProtection="1">
      <alignment horizontal="center" vertical="center"/>
      <protection locked="0"/>
    </xf>
    <xf numFmtId="49" fontId="0" fillId="4" borderId="33" xfId="0" applyNumberFormat="1" applyFill="1" applyBorder="1" applyAlignment="1" applyProtection="1">
      <alignment horizontal="center" vertical="center"/>
      <protection locked="0"/>
    </xf>
    <xf numFmtId="167" fontId="6" fillId="3" borderId="42" xfId="24" applyNumberFormat="1" applyFont="1" applyFill="1" applyBorder="1" applyAlignment="1" applyProtection="1">
      <alignment horizontal="center" vertical="center"/>
      <protection locked="0"/>
    </xf>
    <xf numFmtId="167" fontId="0" fillId="4" borderId="50" xfId="0" applyNumberFormat="1" applyFill="1" applyBorder="1" applyAlignment="1">
      <alignment horizontal="center" vertical="center"/>
    </xf>
    <xf numFmtId="49" fontId="6" fillId="3" borderId="11" xfId="24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49" fontId="6" fillId="3" borderId="16" xfId="24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/>
      <protection locked="0"/>
    </xf>
    <xf numFmtId="0" fontId="7" fillId="2" borderId="0" xfId="24" applyFont="1" applyFill="1" applyAlignment="1" applyProtection="1">
      <alignment horizontal="center"/>
      <protection/>
    </xf>
    <xf numFmtId="0" fontId="1" fillId="5" borderId="0" xfId="0" applyFont="1" applyFill="1" applyAlignment="1">
      <alignment horizontal="center"/>
    </xf>
    <xf numFmtId="0" fontId="7" fillId="2" borderId="34" xfId="24" applyFont="1" applyFill="1" applyBorder="1" applyAlignment="1" applyProtection="1">
      <alignment horizontal="center" wrapText="1"/>
      <protection/>
    </xf>
    <xf numFmtId="0" fontId="0" fillId="0" borderId="34" xfId="0" applyBorder="1" applyAlignment="1">
      <alignment/>
    </xf>
    <xf numFmtId="0" fontId="9" fillId="3" borderId="17" xfId="24" applyFont="1" applyFill="1" applyBorder="1" applyAlignment="1" applyProtection="1">
      <alignment horizontal="center"/>
      <protection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2" borderId="3" xfId="24" applyFont="1" applyFill="1" applyBorder="1" applyAlignment="1" applyProtection="1">
      <alignment vertical="center" wrapText="1" shrinkToFit="1"/>
      <protection/>
    </xf>
    <xf numFmtId="0" fontId="0" fillId="0" borderId="4" xfId="0" applyBorder="1" applyAlignment="1">
      <alignment vertical="center" wrapText="1" shrinkToFit="1"/>
    </xf>
    <xf numFmtId="0" fontId="0" fillId="0" borderId="4" xfId="0" applyBorder="1" applyAlignment="1">
      <alignment/>
    </xf>
    <xf numFmtId="0" fontId="9" fillId="2" borderId="8" xfId="24" applyFont="1" applyFill="1" applyBorder="1" applyAlignment="1" applyProtection="1">
      <alignment vertical="center" wrapText="1" shrinkToFit="1"/>
      <protection/>
    </xf>
    <xf numFmtId="0" fontId="0" fillId="0" borderId="9" xfId="0" applyBorder="1" applyAlignment="1">
      <alignment vertical="center" wrapText="1" shrinkToFi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9" fillId="2" borderId="32" xfId="24" applyFont="1" applyFill="1" applyBorder="1" applyAlignment="1" applyProtection="1">
      <alignment wrapText="1"/>
      <protection/>
    </xf>
    <xf numFmtId="0" fontId="0" fillId="0" borderId="32" xfId="0" applyBorder="1" applyAlignment="1">
      <alignment wrapText="1"/>
    </xf>
    <xf numFmtId="0" fontId="9" fillId="2" borderId="14" xfId="24" applyFont="1" applyFill="1" applyBorder="1" applyAlignment="1" applyProtection="1">
      <alignment vertical="center"/>
      <protection/>
    </xf>
    <xf numFmtId="0" fontId="0" fillId="0" borderId="23" xfId="0" applyBorder="1" applyAlignment="1">
      <alignment vertical="center"/>
    </xf>
    <xf numFmtId="0" fontId="0" fillId="0" borderId="45" xfId="0" applyBorder="1" applyAlignment="1">
      <alignment/>
    </xf>
    <xf numFmtId="0" fontId="6" fillId="2" borderId="11" xfId="24" applyFont="1" applyFill="1" applyBorder="1" applyAlignment="1" applyProtection="1">
      <alignment/>
      <protection/>
    </xf>
    <xf numFmtId="0" fontId="0" fillId="0" borderId="46" xfId="0" applyBorder="1" applyAlignment="1">
      <alignment/>
    </xf>
    <xf numFmtId="3" fontId="6" fillId="3" borderId="10" xfId="24" applyNumberFormat="1" applyFont="1" applyFill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7" fillId="2" borderId="32" xfId="24" applyFont="1" applyFill="1" applyBorder="1" applyAlignment="1" applyProtection="1">
      <alignment horizontal="center"/>
      <protection/>
    </xf>
    <xf numFmtId="0" fontId="0" fillId="5" borderId="32" xfId="0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7" fillId="2" borderId="34" xfId="24" applyFont="1" applyFill="1" applyBorder="1" applyAlignment="1" applyProtection="1">
      <alignment horizontal="center"/>
      <protection/>
    </xf>
    <xf numFmtId="0" fontId="0" fillId="5" borderId="34" xfId="0" applyFill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9" fillId="2" borderId="11" xfId="24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3" fontId="6" fillId="3" borderId="10" xfId="24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Border="1" applyAlignment="1" applyProtection="1">
      <alignment horizontal="center" vertical="center"/>
      <protection/>
    </xf>
    <xf numFmtId="0" fontId="9" fillId="2" borderId="10" xfId="24" applyFont="1" applyFill="1" applyBorder="1" applyAlignment="1" applyProtection="1">
      <alignment horizontal="center"/>
      <protection/>
    </xf>
    <xf numFmtId="0" fontId="9" fillId="2" borderId="16" xfId="24" applyFont="1" applyFill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7" fillId="2" borderId="34" xfId="24" applyFont="1" applyFill="1" applyBorder="1" applyAlignment="1" applyProtection="1">
      <alignment/>
      <protection/>
    </xf>
    <xf numFmtId="3" fontId="6" fillId="3" borderId="5" xfId="24" applyNumberFormat="1" applyFont="1" applyFill="1" applyBorder="1" applyAlignment="1" applyProtection="1">
      <alignment horizontal="center" vertical="center"/>
      <protection locked="0"/>
    </xf>
    <xf numFmtId="3" fontId="0" fillId="0" borderId="5" xfId="0" applyNumberFormat="1" applyBorder="1" applyAlignment="1" applyProtection="1">
      <alignment horizontal="center" vertical="center"/>
      <protection locked="0"/>
    </xf>
    <xf numFmtId="0" fontId="9" fillId="2" borderId="5" xfId="24" applyFont="1" applyFill="1" applyBorder="1" applyAlignment="1" applyProtection="1">
      <alignment horizontal="center"/>
      <protection/>
    </xf>
    <xf numFmtId="0" fontId="9" fillId="2" borderId="11" xfId="24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11" fillId="5" borderId="5" xfId="0" applyFont="1" applyFill="1" applyBorder="1" applyAlignment="1" applyProtection="1">
      <alignment horizontal="center"/>
      <protection/>
    </xf>
    <xf numFmtId="0" fontId="0" fillId="5" borderId="5" xfId="0" applyFill="1" applyBorder="1" applyAlignment="1" applyProtection="1">
      <alignment horizontal="center"/>
      <protection/>
    </xf>
    <xf numFmtId="0" fontId="9" fillId="2" borderId="47" xfId="24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11" fillId="5" borderId="15" xfId="0" applyFont="1" applyFill="1" applyBorder="1" applyAlignment="1" applyProtection="1">
      <alignment horizontal="center"/>
      <protection/>
    </xf>
    <xf numFmtId="0" fontId="0" fillId="5" borderId="23" xfId="0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2" borderId="5" xfId="24" applyFont="1" applyFill="1" applyBorder="1" applyAlignment="1" applyProtection="1">
      <alignment/>
      <protection/>
    </xf>
    <xf numFmtId="0" fontId="11" fillId="5" borderId="11" xfId="0" applyFont="1" applyFill="1" applyBorder="1" applyAlignment="1" applyProtection="1">
      <alignment horizontal="center"/>
      <protection/>
    </xf>
    <xf numFmtId="0" fontId="0" fillId="5" borderId="26" xfId="0" applyFill="1" applyBorder="1" applyAlignment="1" applyProtection="1">
      <alignment horizontal="center"/>
      <protection/>
    </xf>
    <xf numFmtId="0" fontId="9" fillId="2" borderId="51" xfId="24" applyFont="1" applyFill="1" applyBorder="1" applyAlignment="1" applyProtection="1">
      <alignment horizontal="center"/>
      <protection/>
    </xf>
    <xf numFmtId="0" fontId="9" fillId="2" borderId="43" xfId="24" applyFont="1" applyFill="1" applyBorder="1" applyAlignment="1" applyProtection="1">
      <alignment horizontal="center"/>
      <protection/>
    </xf>
    <xf numFmtId="0" fontId="0" fillId="0" borderId="52" xfId="0" applyBorder="1" applyAlignment="1" applyProtection="1">
      <alignment/>
      <protection/>
    </xf>
    <xf numFmtId="0" fontId="0" fillId="0" borderId="40" xfId="0" applyBorder="1" applyAlignment="1">
      <alignment/>
    </xf>
    <xf numFmtId="0" fontId="6" fillId="2" borderId="10" xfId="24" applyFont="1" applyFill="1" applyBorder="1" applyAlignment="1" applyProtection="1">
      <alignment/>
      <protection/>
    </xf>
    <xf numFmtId="0" fontId="6" fillId="2" borderId="16" xfId="24" applyFont="1" applyFill="1" applyBorder="1" applyAlignment="1" applyProtection="1">
      <alignment/>
      <protection/>
    </xf>
    <xf numFmtId="0" fontId="7" fillId="2" borderId="47" xfId="24" applyFont="1" applyFill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11" fillId="5" borderId="23" xfId="0" applyFont="1" applyFill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9" fillId="2" borderId="44" xfId="24" applyFont="1" applyFill="1" applyBorder="1" applyAlignment="1" applyProtection="1">
      <alignment horizontal="center"/>
      <protection/>
    </xf>
    <xf numFmtId="0" fontId="0" fillId="0" borderId="51" xfId="0" applyBorder="1" applyAlignment="1" applyProtection="1">
      <alignment/>
      <protection/>
    </xf>
    <xf numFmtId="0" fontId="9" fillId="2" borderId="34" xfId="24" applyFont="1" applyFill="1" applyBorder="1" applyAlignment="1" applyProtection="1">
      <alignment horizontal="center" vertical="center"/>
      <protection/>
    </xf>
    <xf numFmtId="0" fontId="0" fillId="5" borderId="34" xfId="0" applyFill="1" applyBorder="1" applyAlignment="1">
      <alignment/>
    </xf>
    <xf numFmtId="0" fontId="12" fillId="5" borderId="39" xfId="24" applyFont="1" applyFill="1" applyBorder="1" applyAlignment="1" applyProtection="1">
      <alignment horizontal="center"/>
      <protection/>
    </xf>
    <xf numFmtId="0" fontId="0" fillId="5" borderId="39" xfId="0" applyFill="1" applyBorder="1" applyAlignment="1" applyProtection="1">
      <alignment horizontal="center"/>
      <protection/>
    </xf>
    <xf numFmtId="0" fontId="0" fillId="5" borderId="39" xfId="0" applyFill="1" applyBorder="1" applyAlignment="1" applyProtection="1">
      <alignment/>
      <protection/>
    </xf>
    <xf numFmtId="0" fontId="7" fillId="2" borderId="0" xfId="24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/>
      <protection/>
    </xf>
    <xf numFmtId="0" fontId="7" fillId="2" borderId="0" xfId="24" applyFont="1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 horizontal="center"/>
      <protection/>
    </xf>
    <xf numFmtId="0" fontId="10" fillId="2" borderId="0" xfId="24" applyFont="1" applyFill="1" applyAlignment="1" applyProtection="1">
      <alignment/>
      <protection/>
    </xf>
    <xf numFmtId="0" fontId="14" fillId="3" borderId="53" xfId="24" applyFont="1" applyFill="1" applyBorder="1" applyAlignment="1" applyProtection="1">
      <alignment/>
      <protection/>
    </xf>
    <xf numFmtId="0" fontId="0" fillId="4" borderId="32" xfId="0" applyFill="1" applyBorder="1" applyAlignment="1">
      <alignment/>
    </xf>
    <xf numFmtId="0" fontId="0" fillId="4" borderId="54" xfId="0" applyFill="1" applyBorder="1" applyAlignment="1">
      <alignment/>
    </xf>
    <xf numFmtId="0" fontId="14" fillId="3" borderId="24" xfId="24" applyFont="1" applyFill="1" applyBorder="1" applyAlignment="1" applyProtection="1">
      <alignment/>
      <protection/>
    </xf>
    <xf numFmtId="0" fontId="0" fillId="4" borderId="55" xfId="0" applyFill="1" applyBorder="1" applyAlignment="1" applyProtection="1">
      <alignment/>
      <protection locked="0"/>
    </xf>
    <xf numFmtId="49" fontId="0" fillId="4" borderId="36" xfId="0" applyNumberFormat="1" applyFill="1" applyBorder="1" applyAlignment="1" applyProtection="1">
      <alignment/>
      <protection locked="0"/>
    </xf>
    <xf numFmtId="0" fontId="9" fillId="2" borderId="0" xfId="24" applyFont="1" applyFill="1" applyAlignment="1" applyProtection="1">
      <alignment/>
      <protection/>
    </xf>
    <xf numFmtId="0" fontId="0" fillId="4" borderId="0" xfId="0" applyFill="1" applyAlignment="1">
      <alignment horizontal="right"/>
    </xf>
    <xf numFmtId="0" fontId="9" fillId="3" borderId="9" xfId="24" applyFont="1" applyFill="1" applyBorder="1" applyAlignment="1" applyProtection="1">
      <alignment/>
      <protection locked="0"/>
    </xf>
    <xf numFmtId="0" fontId="9" fillId="3" borderId="2" xfId="24" applyFont="1" applyFill="1" applyBorder="1" applyAlignment="1" applyProtection="1">
      <alignment/>
      <protection locked="0"/>
    </xf>
    <xf numFmtId="0" fontId="0" fillId="4" borderId="36" xfId="0" applyFill="1" applyBorder="1" applyAlignment="1" applyProtection="1">
      <alignment/>
      <protection locked="0"/>
    </xf>
    <xf numFmtId="0" fontId="14" fillId="2" borderId="0" xfId="24" applyFont="1" applyFill="1" applyAlignment="1" applyProtection="1">
      <alignment horizontal="right"/>
      <protection/>
    </xf>
    <xf numFmtId="0" fontId="9" fillId="2" borderId="0" xfId="24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2" borderId="37" xfId="24" applyFont="1" applyFill="1" applyBorder="1" applyAlignment="1" applyProtection="1">
      <alignment/>
      <protection/>
    </xf>
    <xf numFmtId="0" fontId="9" fillId="2" borderId="38" xfId="24" applyFont="1" applyFill="1" applyBorder="1" applyAlignment="1" applyProtection="1">
      <alignment horizontal="center"/>
      <protection/>
    </xf>
    <xf numFmtId="0" fontId="9" fillId="2" borderId="37" xfId="24" applyFont="1" applyFill="1" applyBorder="1" applyAlignment="1" applyProtection="1">
      <alignment horizontal="center"/>
      <protection/>
    </xf>
    <xf numFmtId="0" fontId="7" fillId="3" borderId="47" xfId="24" applyFont="1" applyFill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/>
    </xf>
    <xf numFmtId="0" fontId="9" fillId="3" borderId="23" xfId="24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9" fillId="3" borderId="23" xfId="24" applyFont="1" applyFill="1" applyBorder="1" applyAlignment="1" applyProtection="1">
      <alignment horizontal="left"/>
      <protection locked="0"/>
    </xf>
    <xf numFmtId="0" fontId="0" fillId="0" borderId="45" xfId="0" applyBorder="1" applyAlignment="1">
      <alignment horizontal="left"/>
    </xf>
    <xf numFmtId="0" fontId="0" fillId="4" borderId="0" xfId="0" applyFill="1" applyAlignment="1">
      <alignment/>
    </xf>
    <xf numFmtId="2" fontId="1" fillId="4" borderId="55" xfId="0" applyNumberFormat="1" applyFont="1" applyFill="1" applyBorder="1" applyAlignment="1" applyProtection="1">
      <alignment horizontal="center"/>
      <protection locked="0"/>
    </xf>
    <xf numFmtId="0" fontId="25" fillId="2" borderId="29" xfId="24" applyFont="1" applyFill="1" applyBorder="1" applyAlignment="1" applyProtection="1">
      <alignment/>
      <protection/>
    </xf>
    <xf numFmtId="0" fontId="14" fillId="2" borderId="34" xfId="24" applyFont="1" applyFill="1" applyBorder="1" applyAlignment="1" applyProtection="1">
      <alignment/>
      <protection/>
    </xf>
    <xf numFmtId="0" fontId="25" fillId="2" borderId="0" xfId="24" applyFont="1" applyFill="1" applyBorder="1" applyAlignment="1" applyProtection="1">
      <alignment/>
      <protection/>
    </xf>
    <xf numFmtId="0" fontId="9" fillId="2" borderId="42" xfId="24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</cellXfs>
  <cellStyles count="14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Hyperlink" xfId="23"/>
    <cellStyle name="normal" xfId="24"/>
    <cellStyle name="Percent" xfId="25"/>
    <cellStyle name="Followed Hyperlink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99"/>
  <sheetViews>
    <sheetView tabSelected="1" showOutlineSymbols="0" workbookViewId="0" topLeftCell="A1">
      <selection activeCell="A3" sqref="A3:D3"/>
    </sheetView>
  </sheetViews>
  <sheetFormatPr defaultColWidth="9.140625" defaultRowHeight="12.75"/>
  <cols>
    <col min="1" max="2" width="10.7109375" style="47" customWidth="1"/>
    <col min="3" max="3" width="10.7109375" style="35" customWidth="1"/>
    <col min="4" max="4" width="10.57421875" style="35" customWidth="1"/>
    <col min="5" max="5" width="8.7109375" style="35" customWidth="1"/>
    <col min="6" max="6" width="9.8515625" style="47" customWidth="1"/>
    <col min="7" max="7" width="9.28125" style="47" customWidth="1"/>
    <col min="8" max="8" width="10.28125" style="35" customWidth="1"/>
    <col min="9" max="9" width="5.8515625" style="47" customWidth="1"/>
    <col min="10" max="10" width="10.28125" style="47" customWidth="1"/>
    <col min="11" max="16384" width="9.140625" style="35" customWidth="1"/>
  </cols>
  <sheetData>
    <row r="1" spans="1:10" ht="12.75">
      <c r="A1" s="177"/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2.75">
      <c r="A2" s="186" t="s">
        <v>8</v>
      </c>
      <c r="B2" s="151"/>
      <c r="C2" s="151"/>
      <c r="D2" s="151"/>
      <c r="E2" s="129"/>
      <c r="F2" s="129"/>
      <c r="G2" s="129"/>
      <c r="H2" s="129"/>
      <c r="I2" s="129"/>
      <c r="J2" s="129"/>
    </row>
    <row r="3" spans="1:10" ht="18" customHeight="1">
      <c r="A3" s="178"/>
      <c r="B3" s="179"/>
      <c r="C3" s="179"/>
      <c r="D3" s="180"/>
      <c r="E3" s="137"/>
      <c r="F3" s="191" t="s">
        <v>21</v>
      </c>
      <c r="G3" s="192"/>
      <c r="H3" s="192"/>
      <c r="I3" s="192"/>
      <c r="J3" s="193"/>
    </row>
    <row r="4" spans="1:10" ht="12.75">
      <c r="A4" s="184" t="s">
        <v>9</v>
      </c>
      <c r="B4" s="185"/>
      <c r="C4" s="185"/>
      <c r="D4" s="185"/>
      <c r="E4" s="138"/>
      <c r="F4" s="194"/>
      <c r="G4" s="129"/>
      <c r="H4" s="129"/>
      <c r="I4" s="129"/>
      <c r="J4" s="163"/>
    </row>
    <row r="5" spans="1:10" ht="18" customHeight="1">
      <c r="A5" s="178" t="s">
        <v>142</v>
      </c>
      <c r="B5" s="179"/>
      <c r="C5" s="179"/>
      <c r="D5" s="180"/>
      <c r="E5" s="138"/>
      <c r="F5" s="194"/>
      <c r="G5" s="129"/>
      <c r="H5" s="129"/>
      <c r="I5" s="129"/>
      <c r="J5" s="163"/>
    </row>
    <row r="6" spans="1:10" ht="12.75">
      <c r="A6" s="187" t="s">
        <v>10</v>
      </c>
      <c r="B6" s="185"/>
      <c r="C6" s="185"/>
      <c r="D6" s="188"/>
      <c r="E6" s="138"/>
      <c r="F6" s="194"/>
      <c r="G6" s="129"/>
      <c r="H6" s="129"/>
      <c r="I6" s="129"/>
      <c r="J6" s="163"/>
    </row>
    <row r="7" spans="1:10" ht="18" customHeight="1">
      <c r="A7" s="181">
        <f>+MID(A5,3,10)</f>
      </c>
      <c r="B7" s="182"/>
      <c r="C7" s="183"/>
      <c r="D7" s="189"/>
      <c r="E7" s="138"/>
      <c r="F7" s="194"/>
      <c r="G7" s="129"/>
      <c r="H7" s="129"/>
      <c r="I7" s="129"/>
      <c r="J7" s="163"/>
    </row>
    <row r="8" spans="1:10" ht="12.75">
      <c r="A8" s="150"/>
      <c r="B8" s="190"/>
      <c r="C8" s="190"/>
      <c r="D8" s="189"/>
      <c r="E8" s="138"/>
      <c r="F8" s="194"/>
      <c r="G8" s="129"/>
      <c r="H8" s="129"/>
      <c r="I8" s="129"/>
      <c r="J8" s="163"/>
    </row>
    <row r="9" spans="1:10" ht="12.75">
      <c r="A9" s="139"/>
      <c r="B9" s="139"/>
      <c r="C9" s="139"/>
      <c r="D9" s="189"/>
      <c r="E9" s="138"/>
      <c r="F9" s="195"/>
      <c r="G9" s="196"/>
      <c r="H9" s="196"/>
      <c r="I9" s="196"/>
      <c r="J9" s="197"/>
    </row>
    <row r="10" spans="1:10" ht="12.75">
      <c r="A10" s="139"/>
      <c r="B10" s="139"/>
      <c r="C10" s="139"/>
      <c r="D10" s="189"/>
      <c r="E10" s="139"/>
      <c r="F10" s="140"/>
      <c r="G10" s="141"/>
      <c r="H10" s="141"/>
      <c r="I10" s="141"/>
      <c r="J10" s="142"/>
    </row>
    <row r="11" spans="1:10" ht="27.75">
      <c r="A11" s="128" t="s">
        <v>59</v>
      </c>
      <c r="B11" s="146"/>
      <c r="C11" s="146"/>
      <c r="D11" s="146"/>
      <c r="E11" s="146"/>
      <c r="F11" s="146"/>
      <c r="G11" s="146"/>
      <c r="H11" s="146"/>
      <c r="I11" s="147"/>
      <c r="J11" s="55" t="s">
        <v>18</v>
      </c>
    </row>
    <row r="12" spans="1:10" ht="18">
      <c r="A12" s="131" t="s">
        <v>12</v>
      </c>
      <c r="B12" s="129"/>
      <c r="C12" s="129"/>
      <c r="D12" s="129"/>
      <c r="E12" s="129"/>
      <c r="F12" s="129"/>
      <c r="G12" s="129"/>
      <c r="H12" s="129"/>
      <c r="I12" s="129"/>
      <c r="J12" s="129"/>
    </row>
    <row r="13" spans="1:10" ht="18">
      <c r="A13" s="131" t="s">
        <v>101</v>
      </c>
      <c r="B13" s="129"/>
      <c r="C13" s="129"/>
      <c r="D13" s="129"/>
      <c r="E13" s="129"/>
      <c r="F13" s="129"/>
      <c r="G13" s="129"/>
      <c r="H13" s="129"/>
      <c r="I13" s="129"/>
      <c r="J13" s="129"/>
    </row>
    <row r="14" spans="1:10" ht="18" customHeight="1">
      <c r="A14" s="133" t="s">
        <v>56</v>
      </c>
      <c r="B14" s="149"/>
      <c r="C14" s="162"/>
      <c r="D14" s="163"/>
      <c r="E14" s="58">
        <v>2004</v>
      </c>
      <c r="F14" s="160" t="s">
        <v>57</v>
      </c>
      <c r="G14" s="161"/>
      <c r="H14" s="56">
        <v>37987</v>
      </c>
      <c r="I14" s="57" t="s">
        <v>58</v>
      </c>
      <c r="J14" s="56">
        <v>38352</v>
      </c>
    </row>
    <row r="15" spans="1:10" ht="15">
      <c r="A15" s="157" t="s">
        <v>102</v>
      </c>
      <c r="B15" s="158"/>
      <c r="C15" s="158"/>
      <c r="D15" s="158"/>
      <c r="E15" s="158"/>
      <c r="F15" s="158"/>
      <c r="G15" s="158"/>
      <c r="H15" s="158"/>
      <c r="I15" s="158"/>
      <c r="J15" s="158"/>
    </row>
    <row r="16" spans="1:10" ht="15">
      <c r="A16" s="157" t="s">
        <v>19</v>
      </c>
      <c r="B16" s="158"/>
      <c r="C16" s="158"/>
      <c r="D16" s="158"/>
      <c r="E16" s="158"/>
      <c r="F16" s="158"/>
      <c r="G16" s="158"/>
      <c r="H16" s="158"/>
      <c r="I16" s="158"/>
      <c r="J16" s="158"/>
    </row>
    <row r="17" spans="1:10" ht="12.75">
      <c r="A17" s="159" t="s">
        <v>151</v>
      </c>
      <c r="B17" s="158"/>
      <c r="C17" s="158"/>
      <c r="D17" s="158"/>
      <c r="E17" s="158"/>
      <c r="F17" s="158"/>
      <c r="G17" s="158"/>
      <c r="H17" s="158"/>
      <c r="I17" s="158"/>
      <c r="J17" s="158"/>
    </row>
    <row r="18" spans="1:10" ht="12.75">
      <c r="A18" s="150" t="s">
        <v>99</v>
      </c>
      <c r="B18" s="151"/>
      <c r="C18" s="151"/>
      <c r="D18" s="129"/>
      <c r="E18" s="129"/>
      <c r="F18" s="129"/>
      <c r="G18" s="129"/>
      <c r="H18" s="129"/>
      <c r="I18" s="129"/>
      <c r="J18" s="129"/>
    </row>
    <row r="19" spans="1:10" ht="12.75">
      <c r="A19" s="1" t="s">
        <v>11</v>
      </c>
      <c r="B19" s="1" t="s">
        <v>23</v>
      </c>
      <c r="C19" s="1" t="s">
        <v>24</v>
      </c>
      <c r="D19" s="132"/>
      <c r="E19" s="129"/>
      <c r="F19" s="148" t="s">
        <v>103</v>
      </c>
      <c r="G19" s="149"/>
      <c r="H19" s="149"/>
      <c r="I19" s="54"/>
      <c r="J19" s="54"/>
    </row>
    <row r="20" spans="1:10" ht="18" customHeight="1">
      <c r="A20" s="61" t="s">
        <v>41</v>
      </c>
      <c r="B20" s="62"/>
      <c r="C20" s="63"/>
      <c r="D20" s="129"/>
      <c r="E20" s="129"/>
      <c r="F20" s="149"/>
      <c r="G20" s="149"/>
      <c r="H20" s="149"/>
      <c r="I20" s="152"/>
      <c r="J20" s="153"/>
    </row>
    <row r="21" spans="1:10" ht="12.75">
      <c r="A21" s="156" t="s">
        <v>60</v>
      </c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ht="12.75" customHeight="1">
      <c r="A22" s="60" t="s">
        <v>61</v>
      </c>
      <c r="B22" s="133"/>
      <c r="C22" s="133"/>
      <c r="D22" s="133"/>
      <c r="E22" s="133"/>
      <c r="F22" s="148" t="s">
        <v>62</v>
      </c>
      <c r="G22" s="149"/>
      <c r="H22" s="149"/>
      <c r="I22" s="130"/>
      <c r="J22" s="130"/>
    </row>
    <row r="23" spans="1:10" ht="18" customHeight="1">
      <c r="A23" s="59"/>
      <c r="B23" s="133"/>
      <c r="C23" s="133"/>
      <c r="D23" s="133"/>
      <c r="E23" s="133"/>
      <c r="F23" s="149"/>
      <c r="G23" s="149"/>
      <c r="H23" s="149"/>
      <c r="I23" s="152"/>
      <c r="J23" s="153"/>
    </row>
    <row r="24" spans="1:10" s="65" customFormat="1" ht="15.75" customHeight="1">
      <c r="A24" s="154" t="s">
        <v>143</v>
      </c>
      <c r="B24" s="155"/>
      <c r="C24" s="155"/>
      <c r="D24" s="155"/>
      <c r="E24" s="155"/>
      <c r="F24" s="155"/>
      <c r="G24" s="132"/>
      <c r="H24" s="132"/>
      <c r="I24" s="132"/>
      <c r="J24" s="138"/>
    </row>
    <row r="25" spans="1:10" ht="18" customHeight="1">
      <c r="A25" s="155"/>
      <c r="B25" s="155"/>
      <c r="C25" s="155"/>
      <c r="D25" s="155"/>
      <c r="E25" s="155"/>
      <c r="F25" s="155"/>
      <c r="G25" s="64" t="s">
        <v>63</v>
      </c>
      <c r="H25" s="104"/>
      <c r="I25" s="1" t="s">
        <v>1</v>
      </c>
      <c r="J25" s="104"/>
    </row>
    <row r="26" spans="1:10" ht="12.75">
      <c r="A26" s="164"/>
      <c r="B26" s="164"/>
      <c r="C26" s="164"/>
      <c r="D26" s="164"/>
      <c r="E26" s="164"/>
      <c r="F26" s="164"/>
      <c r="G26" s="164"/>
      <c r="H26" s="164"/>
      <c r="I26" s="164"/>
      <c r="J26" s="164"/>
    </row>
    <row r="27" spans="1:10" ht="15" customHeight="1" thickBot="1">
      <c r="A27" s="214" t="s">
        <v>0</v>
      </c>
      <c r="B27" s="215"/>
      <c r="C27" s="215"/>
      <c r="D27" s="215"/>
      <c r="E27" s="215"/>
      <c r="F27" s="215"/>
      <c r="G27" s="215"/>
      <c r="H27" s="215"/>
      <c r="I27" s="215"/>
      <c r="J27" s="215"/>
    </row>
    <row r="28" spans="1:10" ht="24" customHeight="1">
      <c r="A28" s="36" t="s">
        <v>25</v>
      </c>
      <c r="B28" s="204"/>
      <c r="C28" s="223"/>
      <c r="D28" s="66" t="s">
        <v>64</v>
      </c>
      <c r="E28" s="204"/>
      <c r="F28" s="205"/>
      <c r="G28" s="67" t="s">
        <v>65</v>
      </c>
      <c r="H28" s="206"/>
      <c r="I28" s="207"/>
      <c r="J28" s="208"/>
    </row>
    <row r="29" spans="1:10" ht="24" customHeight="1" thickBot="1">
      <c r="A29" s="37" t="s">
        <v>20</v>
      </c>
      <c r="B29" s="173"/>
      <c r="C29" s="209"/>
      <c r="D29" s="41" t="s">
        <v>26</v>
      </c>
      <c r="E29" s="173"/>
      <c r="F29" s="209"/>
      <c r="G29" s="68" t="s">
        <v>27</v>
      </c>
      <c r="H29" s="210"/>
      <c r="I29" s="211"/>
      <c r="J29" s="212"/>
    </row>
    <row r="30" spans="1:10" ht="15" customHeight="1">
      <c r="A30" s="143"/>
      <c r="B30" s="144"/>
      <c r="C30" s="144"/>
      <c r="D30" s="144"/>
      <c r="E30" s="144"/>
      <c r="F30" s="144"/>
      <c r="G30" s="144"/>
      <c r="H30" s="144"/>
      <c r="I30" s="144"/>
      <c r="J30" s="144"/>
    </row>
    <row r="31" spans="1:10" ht="15" customHeight="1" thickBot="1">
      <c r="A31" s="169" t="s">
        <v>104</v>
      </c>
      <c r="B31" s="166"/>
      <c r="C31" s="166"/>
      <c r="D31" s="166"/>
      <c r="E31" s="166"/>
      <c r="F31" s="166"/>
      <c r="G31" s="166"/>
      <c r="H31" s="166"/>
      <c r="I31" s="166"/>
      <c r="J31" s="166"/>
    </row>
    <row r="32" spans="1:10" ht="24" customHeight="1">
      <c r="A32" s="36" t="s">
        <v>28</v>
      </c>
      <c r="B32" s="216">
        <f>+A3</f>
        <v>0</v>
      </c>
      <c r="C32" s="217"/>
      <c r="D32" s="125" t="s">
        <v>152</v>
      </c>
      <c r="E32" s="170"/>
      <c r="F32" s="171"/>
      <c r="G32" s="172"/>
      <c r="H32" s="202" t="s">
        <v>36</v>
      </c>
      <c r="I32" s="203"/>
      <c r="J32" s="39"/>
    </row>
    <row r="33" spans="1:10" ht="24" customHeight="1" thickBot="1">
      <c r="A33" s="37" t="s">
        <v>29</v>
      </c>
      <c r="B33" s="34"/>
      <c r="C33" s="40" t="s">
        <v>35</v>
      </c>
      <c r="D33" s="2"/>
      <c r="E33" s="41" t="s">
        <v>55</v>
      </c>
      <c r="F33" s="173"/>
      <c r="G33" s="174"/>
      <c r="H33" s="42" t="s">
        <v>31</v>
      </c>
      <c r="I33" s="173"/>
      <c r="J33" s="218"/>
    </row>
    <row r="34" spans="1:10" ht="15" customHeight="1">
      <c r="A34" s="143"/>
      <c r="B34" s="144"/>
      <c r="C34" s="144"/>
      <c r="D34" s="144"/>
      <c r="E34" s="144"/>
      <c r="F34" s="144"/>
      <c r="G34" s="144"/>
      <c r="H34" s="144"/>
      <c r="I34" s="144"/>
      <c r="J34" s="144"/>
    </row>
    <row r="35" spans="1:10" ht="15" customHeight="1">
      <c r="A35" s="167" t="s">
        <v>30</v>
      </c>
      <c r="B35" s="168"/>
      <c r="C35" s="168"/>
      <c r="D35" s="168"/>
      <c r="E35" s="168"/>
      <c r="F35" s="168"/>
      <c r="G35" s="168"/>
      <c r="H35" s="168"/>
      <c r="I35" s="168"/>
      <c r="J35" s="168"/>
    </row>
    <row r="36" spans="1:10" ht="15" customHeight="1" thickBot="1">
      <c r="A36" s="165" t="s">
        <v>105</v>
      </c>
      <c r="B36" s="166"/>
      <c r="C36" s="166"/>
      <c r="D36" s="166"/>
      <c r="E36" s="166"/>
      <c r="F36" s="166"/>
      <c r="G36" s="166"/>
      <c r="H36" s="166"/>
      <c r="I36" s="166"/>
      <c r="J36" s="166"/>
    </row>
    <row r="37" spans="1:10" ht="24" customHeight="1" thickBot="1">
      <c r="A37" s="43" t="s">
        <v>32</v>
      </c>
      <c r="B37" s="175"/>
      <c r="C37" s="176"/>
      <c r="D37" s="126" t="s">
        <v>153</v>
      </c>
      <c r="E37" s="175"/>
      <c r="F37" s="198"/>
      <c r="G37" s="38" t="s">
        <v>40</v>
      </c>
      <c r="H37" s="105"/>
      <c r="I37" s="44" t="s">
        <v>33</v>
      </c>
      <c r="J37" s="45"/>
    </row>
    <row r="38" spans="1:10" ht="15" customHeight="1">
      <c r="A38" s="143"/>
      <c r="B38" s="144"/>
      <c r="C38" s="144"/>
      <c r="D38" s="144"/>
      <c r="E38" s="144"/>
      <c r="F38" s="144"/>
      <c r="G38" s="144"/>
      <c r="H38" s="144"/>
      <c r="I38" s="144"/>
      <c r="J38" s="144"/>
    </row>
    <row r="39" spans="1:10" ht="15" customHeight="1">
      <c r="A39" s="167" t="s">
        <v>50</v>
      </c>
      <c r="B39" s="168"/>
      <c r="C39" s="168"/>
      <c r="D39" s="168"/>
      <c r="E39" s="168"/>
      <c r="F39" s="168"/>
      <c r="G39" s="168"/>
      <c r="H39" s="168"/>
      <c r="I39" s="168"/>
      <c r="J39" s="168"/>
    </row>
    <row r="40" spans="1:10" ht="15" customHeight="1" thickBot="1">
      <c r="A40" s="165" t="s">
        <v>34</v>
      </c>
      <c r="B40" s="166"/>
      <c r="C40" s="166"/>
      <c r="D40" s="166"/>
      <c r="E40" s="166"/>
      <c r="F40" s="166"/>
      <c r="G40" s="166"/>
      <c r="H40" s="166"/>
      <c r="I40" s="166"/>
      <c r="J40" s="166"/>
    </row>
    <row r="41" spans="1:10" ht="24" customHeight="1">
      <c r="A41" s="36" t="s">
        <v>37</v>
      </c>
      <c r="B41" s="170"/>
      <c r="C41" s="199"/>
      <c r="D41" s="125" t="s">
        <v>154</v>
      </c>
      <c r="E41" s="170"/>
      <c r="F41" s="200"/>
      <c r="G41" s="201"/>
      <c r="H41" s="202" t="s">
        <v>40</v>
      </c>
      <c r="I41" s="203"/>
      <c r="J41" s="39"/>
    </row>
    <row r="42" spans="1:10" ht="24" customHeight="1" thickBot="1">
      <c r="A42" s="37" t="s">
        <v>38</v>
      </c>
      <c r="B42" s="34"/>
      <c r="C42" s="40" t="s">
        <v>39</v>
      </c>
      <c r="D42" s="2"/>
      <c r="E42" s="41" t="s">
        <v>54</v>
      </c>
      <c r="F42" s="173"/>
      <c r="G42" s="173"/>
      <c r="H42" s="221"/>
      <c r="I42" s="221"/>
      <c r="J42" s="222"/>
    </row>
    <row r="43" spans="1:10" ht="7.5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</row>
    <row r="44" spans="1:10" ht="24" customHeight="1">
      <c r="A44" s="145" t="s">
        <v>106</v>
      </c>
      <c r="B44" s="134"/>
      <c r="C44" s="135"/>
      <c r="D44" s="107"/>
      <c r="E44" s="136"/>
      <c r="F44" s="132"/>
      <c r="G44" s="132"/>
      <c r="H44" s="132"/>
      <c r="I44" s="132"/>
      <c r="J44" s="132"/>
    </row>
    <row r="45" spans="1:10" ht="12" customHeight="1">
      <c r="A45" s="219" t="s">
        <v>144</v>
      </c>
      <c r="B45" s="129"/>
      <c r="C45" s="129"/>
      <c r="D45" s="129"/>
      <c r="E45" s="129"/>
      <c r="F45" s="129"/>
      <c r="G45" s="129"/>
      <c r="H45" s="129"/>
      <c r="I45" s="129"/>
      <c r="J45" s="129"/>
    </row>
    <row r="46" spans="1:10" ht="12" customHeight="1">
      <c r="A46" s="220" t="str">
        <f>+IF(A199=1,T(A50),T(A51))</f>
        <v>Formulář zpracovala ASPEKT HM, daňová, účetní a auditorská kancelář, Vodňanského 4, Praha 6-Břevnov, tel. 233 356 811</v>
      </c>
      <c r="B46" s="129"/>
      <c r="C46" s="129"/>
      <c r="D46" s="129"/>
      <c r="E46" s="129"/>
      <c r="F46" s="129"/>
      <c r="G46" s="129"/>
      <c r="H46" s="129"/>
      <c r="I46" s="129"/>
      <c r="J46" s="129"/>
    </row>
    <row r="47" spans="1:10" ht="12.75">
      <c r="A47" s="159">
        <v>1</v>
      </c>
      <c r="B47" s="213"/>
      <c r="C47" s="213"/>
      <c r="D47" s="213"/>
      <c r="E47" s="213"/>
      <c r="F47" s="213"/>
      <c r="G47" s="213"/>
      <c r="H47" s="213"/>
      <c r="I47" s="213"/>
      <c r="J47" s="213"/>
    </row>
    <row r="48" spans="1:8" ht="11.25" customHeight="1">
      <c r="A48" s="46"/>
      <c r="C48" s="47"/>
      <c r="D48" s="47"/>
      <c r="E48" s="47"/>
      <c r="H48" s="47"/>
    </row>
    <row r="49" spans="1:10" ht="12.75">
      <c r="A49" s="35"/>
      <c r="B49" s="35"/>
      <c r="F49" s="48"/>
      <c r="G49" s="35"/>
      <c r="I49" s="35"/>
      <c r="J49" s="35"/>
    </row>
    <row r="50" spans="1:10" ht="12.75" customHeight="1" hidden="1">
      <c r="A50" s="110" t="s">
        <v>133</v>
      </c>
      <c r="B50" s="35"/>
      <c r="F50" s="35"/>
      <c r="G50" s="35"/>
      <c r="I50" s="35"/>
      <c r="J50" s="35"/>
    </row>
    <row r="51" spans="1:10" ht="12.75" customHeight="1" hidden="1">
      <c r="A51" s="110" t="s">
        <v>134</v>
      </c>
      <c r="B51" s="35"/>
      <c r="F51" s="35"/>
      <c r="G51" s="35"/>
      <c r="I51" s="35"/>
      <c r="J51" s="35"/>
    </row>
    <row r="52" spans="1:10" ht="12.75" customHeight="1">
      <c r="A52" s="35"/>
      <c r="B52" s="35"/>
      <c r="F52" s="35"/>
      <c r="G52" s="35"/>
      <c r="I52" s="35"/>
      <c r="J52" s="35"/>
    </row>
    <row r="53" spans="1:10" ht="12.75" customHeight="1">
      <c r="A53" s="35"/>
      <c r="B53" s="35"/>
      <c r="F53" s="35"/>
      <c r="G53" s="35"/>
      <c r="I53" s="35"/>
      <c r="J53" s="35"/>
    </row>
    <row r="54" spans="1:10" ht="12.75" customHeight="1">
      <c r="A54" s="35"/>
      <c r="B54" s="35"/>
      <c r="F54" s="35"/>
      <c r="G54" s="35"/>
      <c r="I54" s="35"/>
      <c r="J54" s="35"/>
    </row>
    <row r="55" spans="1:10" ht="12.75" customHeight="1">
      <c r="A55" s="35"/>
      <c r="B55" s="35"/>
      <c r="F55" s="35"/>
      <c r="G55" s="35"/>
      <c r="I55" s="35"/>
      <c r="J55" s="35"/>
    </row>
    <row r="56" spans="1:10" ht="12.75" customHeight="1">
      <c r="A56" s="35"/>
      <c r="B56" s="35"/>
      <c r="F56" s="35"/>
      <c r="G56" s="35"/>
      <c r="I56" s="35"/>
      <c r="J56" s="35"/>
    </row>
    <row r="57" spans="1:10" ht="12.75" customHeight="1">
      <c r="A57" s="35"/>
      <c r="B57" s="35"/>
      <c r="F57" s="35"/>
      <c r="G57" s="35"/>
      <c r="I57" s="35"/>
      <c r="J57" s="35"/>
    </row>
    <row r="58" spans="1:10" ht="12.75" customHeight="1">
      <c r="A58" s="35"/>
      <c r="B58" s="35"/>
      <c r="F58" s="35"/>
      <c r="G58" s="35"/>
      <c r="I58" s="35"/>
      <c r="J58" s="35"/>
    </row>
    <row r="59" spans="3:6" ht="12.75" customHeight="1">
      <c r="C59" s="47"/>
      <c r="D59" s="47"/>
      <c r="E59" s="46"/>
      <c r="F59" s="35"/>
    </row>
    <row r="60" spans="3:5" ht="12.75">
      <c r="C60" s="47"/>
      <c r="D60" s="47"/>
      <c r="E60" s="47"/>
    </row>
    <row r="61" spans="3:5" ht="12.75">
      <c r="C61" s="47"/>
      <c r="D61" s="47"/>
      <c r="E61" s="47"/>
    </row>
    <row r="62" spans="3:5" ht="12.75">
      <c r="C62" s="47"/>
      <c r="D62" s="47"/>
      <c r="E62" s="47"/>
    </row>
    <row r="63" spans="3:5" ht="12.75">
      <c r="C63" s="47"/>
      <c r="D63" s="47"/>
      <c r="E63" s="47"/>
    </row>
    <row r="64" spans="3:5" ht="12.75">
      <c r="C64" s="47"/>
      <c r="D64" s="47"/>
      <c r="E64" s="47"/>
    </row>
    <row r="65" spans="3:5" ht="12.75">
      <c r="C65" s="47"/>
      <c r="D65" s="47"/>
      <c r="E65" s="47"/>
    </row>
    <row r="66" spans="3:5" ht="12.75">
      <c r="C66" s="47"/>
      <c r="D66" s="47"/>
      <c r="E66" s="47"/>
    </row>
    <row r="67" spans="3:4" ht="12.75">
      <c r="C67" s="47"/>
      <c r="D67" s="47"/>
    </row>
    <row r="68" spans="3:4" ht="12.75">
      <c r="C68" s="47"/>
      <c r="D68" s="47"/>
    </row>
    <row r="69" spans="3:4" ht="12.75">
      <c r="C69" s="47"/>
      <c r="D69" s="47"/>
    </row>
    <row r="70" spans="3:4" ht="12.75">
      <c r="C70" s="47"/>
      <c r="D70" s="47"/>
    </row>
    <row r="71" spans="3:4" ht="12.75">
      <c r="C71" s="47"/>
      <c r="D71" s="47"/>
    </row>
    <row r="199" ht="12.75">
      <c r="A199" s="111">
        <v>1</v>
      </c>
    </row>
  </sheetData>
  <sheetProtection password="EF65" sheet="1" objects="1" scenarios="1"/>
  <mergeCells count="64">
    <mergeCell ref="A13:J13"/>
    <mergeCell ref="A47:J47"/>
    <mergeCell ref="A27:J27"/>
    <mergeCell ref="H32:I32"/>
    <mergeCell ref="B32:C32"/>
    <mergeCell ref="I33:J33"/>
    <mergeCell ref="A45:J45"/>
    <mergeCell ref="A46:J46"/>
    <mergeCell ref="F42:J42"/>
    <mergeCell ref="B28:C28"/>
    <mergeCell ref="E28:F28"/>
    <mergeCell ref="H28:J28"/>
    <mergeCell ref="B29:C29"/>
    <mergeCell ref="E29:F29"/>
    <mergeCell ref="H29:J29"/>
    <mergeCell ref="E37:F37"/>
    <mergeCell ref="B41:C41"/>
    <mergeCell ref="E41:G41"/>
    <mergeCell ref="A39:J39"/>
    <mergeCell ref="A40:J40"/>
    <mergeCell ref="H41:I41"/>
    <mergeCell ref="A1:J1"/>
    <mergeCell ref="A5:D5"/>
    <mergeCell ref="A7:C7"/>
    <mergeCell ref="A3:D3"/>
    <mergeCell ref="A4:D4"/>
    <mergeCell ref="A2:J2"/>
    <mergeCell ref="A6:C6"/>
    <mergeCell ref="D6:D10"/>
    <mergeCell ref="A8:C10"/>
    <mergeCell ref="F3:J9"/>
    <mergeCell ref="A26:J26"/>
    <mergeCell ref="A30:J30"/>
    <mergeCell ref="A34:J34"/>
    <mergeCell ref="A38:J38"/>
    <mergeCell ref="A36:J36"/>
    <mergeCell ref="A35:J35"/>
    <mergeCell ref="A31:J31"/>
    <mergeCell ref="E32:G32"/>
    <mergeCell ref="F33:G33"/>
    <mergeCell ref="B37:C37"/>
    <mergeCell ref="A16:J16"/>
    <mergeCell ref="A17:J17"/>
    <mergeCell ref="F14:G14"/>
    <mergeCell ref="A14:D14"/>
    <mergeCell ref="A15:J15"/>
    <mergeCell ref="A18:J18"/>
    <mergeCell ref="D19:E20"/>
    <mergeCell ref="I20:J20"/>
    <mergeCell ref="A24:F25"/>
    <mergeCell ref="G24:J24"/>
    <mergeCell ref="A21:J21"/>
    <mergeCell ref="F22:H23"/>
    <mergeCell ref="I23:J23"/>
    <mergeCell ref="E3:E10"/>
    <mergeCell ref="F10:J10"/>
    <mergeCell ref="A43:J43"/>
    <mergeCell ref="A44:C44"/>
    <mergeCell ref="E44:J44"/>
    <mergeCell ref="B22:E23"/>
    <mergeCell ref="I22:J22"/>
    <mergeCell ref="A12:J12"/>
    <mergeCell ref="A11:I11"/>
    <mergeCell ref="F19:H20"/>
  </mergeCells>
  <printOptions horizontalCentered="1" verticalCentered="1"/>
  <pageMargins left="0.3937007874015748" right="0.3937007874015748" top="0.4330708661417323" bottom="0.4330708661417323" header="0.31496062992125984" footer="0.3149606299212598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262"/>
  <sheetViews>
    <sheetView showOutlineSymbols="0" workbookViewId="0" topLeftCell="A1">
      <selection activeCell="G5" sqref="G5:H5"/>
    </sheetView>
  </sheetViews>
  <sheetFormatPr defaultColWidth="9.140625" defaultRowHeight="12.75"/>
  <cols>
    <col min="1" max="1" width="4.8515625" style="51" customWidth="1"/>
    <col min="2" max="2" width="9.140625" style="51" customWidth="1"/>
    <col min="3" max="3" width="12.00390625" style="49" customWidth="1"/>
    <col min="4" max="4" width="23.7109375" style="49" customWidth="1"/>
    <col min="5" max="6" width="7.7109375" style="51" customWidth="1"/>
    <col min="7" max="7" width="7.7109375" style="49" customWidth="1"/>
    <col min="8" max="10" width="7.7109375" style="51" customWidth="1"/>
    <col min="11" max="51" width="9.140625" style="35" customWidth="1"/>
    <col min="52" max="16384" width="9.140625" style="49" customWidth="1"/>
  </cols>
  <sheetData>
    <row r="1" spans="1:10" ht="27.75" customHeight="1" thickBot="1">
      <c r="A1" s="69"/>
      <c r="B1" s="286" t="s">
        <v>66</v>
      </c>
      <c r="C1" s="286"/>
      <c r="D1" s="286"/>
      <c r="E1" s="286"/>
      <c r="F1" s="286"/>
      <c r="G1" s="286"/>
      <c r="H1" s="286"/>
      <c r="I1" s="286"/>
      <c r="J1" s="70"/>
    </row>
    <row r="2" spans="1:10" ht="12.75">
      <c r="A2" s="296"/>
      <c r="B2" s="297"/>
      <c r="C2" s="297"/>
      <c r="D2" s="297"/>
      <c r="E2" s="297"/>
      <c r="F2" s="298"/>
      <c r="G2" s="289" t="s">
        <v>43</v>
      </c>
      <c r="H2" s="290"/>
      <c r="I2" s="291"/>
      <c r="J2" s="292"/>
    </row>
    <row r="3" spans="1:10" ht="12.75">
      <c r="A3" s="299"/>
      <c r="B3" s="300"/>
      <c r="C3" s="300"/>
      <c r="D3" s="300"/>
      <c r="E3" s="300"/>
      <c r="F3" s="301"/>
      <c r="G3" s="293" t="s">
        <v>44</v>
      </c>
      <c r="H3" s="294"/>
      <c r="I3" s="293" t="s">
        <v>45</v>
      </c>
      <c r="J3" s="295"/>
    </row>
    <row r="4" spans="1:10" ht="24" customHeight="1">
      <c r="A4" s="50">
        <v>30</v>
      </c>
      <c r="B4" s="279" t="s">
        <v>75</v>
      </c>
      <c r="C4" s="280"/>
      <c r="D4" s="280"/>
      <c r="E4" s="280"/>
      <c r="F4" s="281"/>
      <c r="G4" s="236">
        <v>0</v>
      </c>
      <c r="H4" s="285"/>
      <c r="I4" s="275"/>
      <c r="J4" s="276"/>
    </row>
    <row r="5" spans="1:10" ht="24" customHeight="1">
      <c r="A5" s="50" t="s">
        <v>145</v>
      </c>
      <c r="B5" s="279" t="s">
        <v>146</v>
      </c>
      <c r="C5" s="280"/>
      <c r="D5" s="280"/>
      <c r="E5" s="280"/>
      <c r="F5" s="281"/>
      <c r="G5" s="236">
        <v>0</v>
      </c>
      <c r="H5" s="285"/>
      <c r="I5" s="275"/>
      <c r="J5" s="276"/>
    </row>
    <row r="6" spans="1:10" ht="24" customHeight="1">
      <c r="A6" s="50">
        <v>31</v>
      </c>
      <c r="B6" s="279" t="s">
        <v>107</v>
      </c>
      <c r="C6" s="280"/>
      <c r="D6" s="280"/>
      <c r="E6" s="280"/>
      <c r="F6" s="281"/>
      <c r="G6" s="236">
        <v>0</v>
      </c>
      <c r="H6" s="285"/>
      <c r="I6" s="275"/>
      <c r="J6" s="276"/>
    </row>
    <row r="7" spans="1:10" ht="24" customHeight="1" thickBot="1">
      <c r="A7" s="91">
        <v>32</v>
      </c>
      <c r="B7" s="282" t="s">
        <v>76</v>
      </c>
      <c r="C7" s="283"/>
      <c r="D7" s="283"/>
      <c r="E7" s="283"/>
      <c r="F7" s="284"/>
      <c r="G7" s="287">
        <f>G4-G6</f>
        <v>0</v>
      </c>
      <c r="H7" s="288"/>
      <c r="I7" s="277"/>
      <c r="J7" s="278"/>
    </row>
    <row r="8" spans="1:10" ht="15" customHeight="1">
      <c r="A8" s="273"/>
      <c r="B8" s="274"/>
      <c r="C8" s="274"/>
      <c r="D8" s="274"/>
      <c r="E8" s="274"/>
      <c r="F8" s="274"/>
      <c r="G8" s="274"/>
      <c r="H8" s="274"/>
      <c r="I8" s="274"/>
      <c r="J8" s="274"/>
    </row>
    <row r="9" spans="1:10" ht="12.75">
      <c r="A9" s="323" t="s">
        <v>108</v>
      </c>
      <c r="B9" s="146"/>
      <c r="C9" s="146"/>
      <c r="D9" s="146"/>
      <c r="E9" s="146"/>
      <c r="F9" s="146"/>
      <c r="G9" s="146"/>
      <c r="H9" s="146"/>
      <c r="I9" s="146"/>
      <c r="J9" s="146"/>
    </row>
    <row r="10" spans="1:10" ht="12.75">
      <c r="A10" s="156" t="s">
        <v>155</v>
      </c>
      <c r="B10" s="129"/>
      <c r="C10" s="129"/>
      <c r="D10" s="129"/>
      <c r="E10" s="129"/>
      <c r="F10" s="129"/>
      <c r="G10" s="129"/>
      <c r="H10" s="129"/>
      <c r="I10" s="129"/>
      <c r="J10" s="129"/>
    </row>
    <row r="11" spans="1:10" ht="13.5" thickBot="1">
      <c r="A11" s="302" t="s">
        <v>73</v>
      </c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21" customHeight="1">
      <c r="A12" s="317" t="s">
        <v>67</v>
      </c>
      <c r="B12" s="318"/>
      <c r="C12" s="318"/>
      <c r="D12" s="318"/>
      <c r="E12" s="318"/>
      <c r="F12" s="318"/>
      <c r="G12" s="318"/>
      <c r="H12" s="318"/>
      <c r="I12" s="318"/>
      <c r="J12" s="319"/>
    </row>
    <row r="13" spans="1:10" ht="24" customHeight="1">
      <c r="A13" s="313" t="s">
        <v>109</v>
      </c>
      <c r="B13" s="314"/>
      <c r="C13" s="314"/>
      <c r="D13" s="314"/>
      <c r="E13" s="314"/>
      <c r="F13" s="314"/>
      <c r="G13" s="314"/>
      <c r="H13" s="71"/>
      <c r="I13" s="329">
        <v>0</v>
      </c>
      <c r="J13" s="330"/>
    </row>
    <row r="14" spans="1:10" ht="21" customHeight="1">
      <c r="A14" s="307" t="s">
        <v>42</v>
      </c>
      <c r="B14" s="308"/>
      <c r="C14" s="308"/>
      <c r="D14" s="308"/>
      <c r="E14" s="308"/>
      <c r="F14" s="308"/>
      <c r="G14" s="308"/>
      <c r="H14" s="308"/>
      <c r="I14" s="308"/>
      <c r="J14" s="309"/>
    </row>
    <row r="15" spans="1:10" ht="21" customHeight="1">
      <c r="A15" s="315" t="s">
        <v>68</v>
      </c>
      <c r="B15" s="269"/>
      <c r="C15" s="324"/>
      <c r="D15" s="325"/>
      <c r="E15" s="325"/>
      <c r="F15" s="326"/>
      <c r="G15" s="316" t="s">
        <v>69</v>
      </c>
      <c r="H15" s="269"/>
      <c r="I15" s="327"/>
      <c r="J15" s="328"/>
    </row>
    <row r="16" spans="1:10" ht="24" customHeight="1">
      <c r="A16" s="310" t="s">
        <v>110</v>
      </c>
      <c r="B16" s="311"/>
      <c r="C16" s="311"/>
      <c r="D16" s="311"/>
      <c r="E16" s="311"/>
      <c r="F16" s="311"/>
      <c r="G16" s="311"/>
      <c r="H16" s="311"/>
      <c r="I16" s="311"/>
      <c r="J16" s="312"/>
    </row>
    <row r="17" spans="1:10" ht="33.75">
      <c r="A17" s="72"/>
      <c r="B17" s="267" t="s">
        <v>3</v>
      </c>
      <c r="C17" s="250"/>
      <c r="D17" s="250"/>
      <c r="E17" s="250"/>
      <c r="F17" s="251"/>
      <c r="G17" s="268" t="s">
        <v>4</v>
      </c>
      <c r="H17" s="269"/>
      <c r="I17" s="73" t="s">
        <v>70</v>
      </c>
      <c r="J17" s="74" t="s">
        <v>122</v>
      </c>
    </row>
    <row r="18" spans="1:10" ht="12.75">
      <c r="A18" s="75"/>
      <c r="B18" s="270">
        <v>1</v>
      </c>
      <c r="C18" s="262"/>
      <c r="D18" s="262"/>
      <c r="E18" s="262"/>
      <c r="F18" s="271"/>
      <c r="G18" s="270">
        <v>2</v>
      </c>
      <c r="H18" s="272"/>
      <c r="I18" s="76">
        <v>3</v>
      </c>
      <c r="J18" s="77">
        <v>4</v>
      </c>
    </row>
    <row r="19" spans="1:10" ht="21" customHeight="1">
      <c r="A19" s="78">
        <v>1</v>
      </c>
      <c r="B19" s="304" t="s">
        <v>2</v>
      </c>
      <c r="C19" s="305"/>
      <c r="D19" s="305"/>
      <c r="E19" s="305"/>
      <c r="F19" s="306"/>
      <c r="G19" s="331"/>
      <c r="H19" s="332"/>
      <c r="I19" s="79"/>
      <c r="J19" s="80"/>
    </row>
    <row r="20" spans="1:10" ht="21" customHeight="1">
      <c r="A20" s="78">
        <v>2</v>
      </c>
      <c r="B20" s="304" t="s">
        <v>2</v>
      </c>
      <c r="C20" s="305"/>
      <c r="D20" s="305"/>
      <c r="E20" s="305"/>
      <c r="F20" s="306"/>
      <c r="G20" s="331"/>
      <c r="H20" s="332"/>
      <c r="I20" s="79"/>
      <c r="J20" s="80"/>
    </row>
    <row r="21" spans="1:10" ht="21" customHeight="1">
      <c r="A21" s="78">
        <v>3</v>
      </c>
      <c r="B21" s="304" t="s">
        <v>2</v>
      </c>
      <c r="C21" s="305"/>
      <c r="D21" s="305"/>
      <c r="E21" s="305"/>
      <c r="F21" s="306"/>
      <c r="G21" s="331"/>
      <c r="H21" s="332"/>
      <c r="I21" s="79"/>
      <c r="J21" s="80"/>
    </row>
    <row r="22" spans="1:10" ht="21" customHeight="1" thickBot="1">
      <c r="A22" s="81">
        <v>4</v>
      </c>
      <c r="B22" s="320" t="s">
        <v>2</v>
      </c>
      <c r="C22" s="321"/>
      <c r="D22" s="321"/>
      <c r="E22" s="321"/>
      <c r="F22" s="322"/>
      <c r="G22" s="333"/>
      <c r="H22" s="334"/>
      <c r="I22" s="82"/>
      <c r="J22" s="83"/>
    </row>
    <row r="23" spans="1:10" ht="21" customHeight="1" thickBot="1">
      <c r="A23" s="242"/>
      <c r="B23" s="243"/>
      <c r="C23" s="243"/>
      <c r="D23" s="243"/>
      <c r="E23" s="243"/>
      <c r="F23" s="243"/>
      <c r="G23" s="243"/>
      <c r="H23" s="243"/>
      <c r="I23" s="243"/>
      <c r="J23" s="243"/>
    </row>
    <row r="24" spans="1:10" ht="12" customHeight="1">
      <c r="A24" s="244" t="s">
        <v>100</v>
      </c>
      <c r="B24" s="245"/>
      <c r="C24" s="246"/>
      <c r="D24" s="247"/>
      <c r="E24" s="256" t="s">
        <v>74</v>
      </c>
      <c r="F24" s="257"/>
      <c r="G24" s="257"/>
      <c r="H24" s="257"/>
      <c r="I24" s="257"/>
      <c r="J24" s="258"/>
    </row>
    <row r="25" spans="1:10" ht="12" customHeight="1">
      <c r="A25" s="248"/>
      <c r="B25" s="249"/>
      <c r="C25" s="250"/>
      <c r="D25" s="251"/>
      <c r="E25" s="259" t="s">
        <v>44</v>
      </c>
      <c r="F25" s="260"/>
      <c r="G25" s="260"/>
      <c r="H25" s="261" t="s">
        <v>45</v>
      </c>
      <c r="I25" s="262"/>
      <c r="J25" s="263"/>
    </row>
    <row r="26" spans="1:10" ht="24" customHeight="1">
      <c r="A26" s="252"/>
      <c r="B26" s="253"/>
      <c r="C26" s="254"/>
      <c r="D26" s="255"/>
      <c r="E26" s="84" t="s">
        <v>46</v>
      </c>
      <c r="F26" s="264" t="s">
        <v>71</v>
      </c>
      <c r="G26" s="265"/>
      <c r="H26" s="84" t="s">
        <v>46</v>
      </c>
      <c r="I26" s="264" t="s">
        <v>72</v>
      </c>
      <c r="J26" s="266"/>
    </row>
    <row r="27" spans="1:10" ht="21" customHeight="1">
      <c r="A27" s="85">
        <v>33</v>
      </c>
      <c r="B27" s="234" t="s">
        <v>111</v>
      </c>
      <c r="C27" s="234"/>
      <c r="D27" s="235"/>
      <c r="E27" s="86"/>
      <c r="F27" s="236">
        <v>38040</v>
      </c>
      <c r="G27" s="237"/>
      <c r="H27" s="86"/>
      <c r="I27" s="232"/>
      <c r="J27" s="233"/>
    </row>
    <row r="28" spans="1:10" ht="21" customHeight="1">
      <c r="A28" s="87" t="s">
        <v>77</v>
      </c>
      <c r="B28" s="88" t="s">
        <v>112</v>
      </c>
      <c r="C28" s="88"/>
      <c r="D28" s="88"/>
      <c r="E28" s="106">
        <f>MAX(0,+SUM(I19:I22)-+SUM(J19:J22))</f>
        <v>0</v>
      </c>
      <c r="F28" s="230">
        <f>+E28*2130</f>
        <v>0</v>
      </c>
      <c r="G28" s="231"/>
      <c r="H28" s="86"/>
      <c r="I28" s="232"/>
      <c r="J28" s="233"/>
    </row>
    <row r="29" spans="1:10" ht="21" customHeight="1">
      <c r="A29" s="85" t="s">
        <v>78</v>
      </c>
      <c r="B29" s="228" t="s">
        <v>113</v>
      </c>
      <c r="C29" s="228"/>
      <c r="D29" s="229"/>
      <c r="E29" s="106">
        <f>+SUM(J19:J22)</f>
        <v>0</v>
      </c>
      <c r="F29" s="230">
        <f>+E29*4260</f>
        <v>0</v>
      </c>
      <c r="G29" s="231"/>
      <c r="H29" s="86"/>
      <c r="I29" s="232"/>
      <c r="J29" s="233"/>
    </row>
    <row r="30" spans="1:10" ht="21" customHeight="1">
      <c r="A30" s="87" t="s">
        <v>79</v>
      </c>
      <c r="B30" s="234" t="s">
        <v>114</v>
      </c>
      <c r="C30" s="234"/>
      <c r="D30" s="235"/>
      <c r="E30" s="106">
        <v>0</v>
      </c>
      <c r="F30" s="230">
        <f>+E30*1810</f>
        <v>0</v>
      </c>
      <c r="G30" s="231"/>
      <c r="H30" s="86"/>
      <c r="I30" s="232"/>
      <c r="J30" s="233"/>
    </row>
    <row r="31" spans="1:10" ht="21" customHeight="1">
      <c r="A31" s="85" t="s">
        <v>80</v>
      </c>
      <c r="B31" s="228" t="s">
        <v>121</v>
      </c>
      <c r="C31" s="228"/>
      <c r="D31" s="229"/>
      <c r="E31" s="106">
        <v>0</v>
      </c>
      <c r="F31" s="230">
        <f>+E31*1810</f>
        <v>0</v>
      </c>
      <c r="G31" s="231"/>
      <c r="H31" s="86"/>
      <c r="I31" s="232"/>
      <c r="J31" s="233"/>
    </row>
    <row r="32" spans="1:10" ht="21" customHeight="1">
      <c r="A32" s="85">
        <v>36</v>
      </c>
      <c r="B32" s="228" t="s">
        <v>115</v>
      </c>
      <c r="C32" s="228"/>
      <c r="D32" s="229"/>
      <c r="E32" s="106">
        <v>0</v>
      </c>
      <c r="F32" s="230">
        <f>+E32*595</f>
        <v>0</v>
      </c>
      <c r="G32" s="231"/>
      <c r="H32" s="86"/>
      <c r="I32" s="232"/>
      <c r="J32" s="233"/>
    </row>
    <row r="33" spans="1:10" ht="21" customHeight="1">
      <c r="A33" s="85">
        <v>37</v>
      </c>
      <c r="B33" s="228" t="s">
        <v>116</v>
      </c>
      <c r="C33" s="228"/>
      <c r="D33" s="229"/>
      <c r="E33" s="106">
        <v>0</v>
      </c>
      <c r="F33" s="230">
        <f>+E33*1190</f>
        <v>0</v>
      </c>
      <c r="G33" s="231"/>
      <c r="H33" s="86"/>
      <c r="I33" s="232"/>
      <c r="J33" s="233"/>
    </row>
    <row r="34" spans="1:10" ht="21" customHeight="1">
      <c r="A34" s="85">
        <v>38</v>
      </c>
      <c r="B34" s="228" t="s">
        <v>120</v>
      </c>
      <c r="C34" s="228"/>
      <c r="D34" s="229"/>
      <c r="E34" s="106">
        <v>0</v>
      </c>
      <c r="F34" s="230">
        <f>+E34*4170</f>
        <v>0</v>
      </c>
      <c r="G34" s="231"/>
      <c r="H34" s="86"/>
      <c r="I34" s="232"/>
      <c r="J34" s="233"/>
    </row>
    <row r="35" spans="1:10" ht="21" customHeight="1">
      <c r="A35" s="85">
        <v>39</v>
      </c>
      <c r="B35" s="228" t="s">
        <v>117</v>
      </c>
      <c r="C35" s="228"/>
      <c r="D35" s="229"/>
      <c r="E35" s="106">
        <v>0</v>
      </c>
      <c r="F35" s="230">
        <f>+E35*950</f>
        <v>0</v>
      </c>
      <c r="G35" s="231"/>
      <c r="H35" s="86"/>
      <c r="I35" s="232"/>
      <c r="J35" s="233"/>
    </row>
    <row r="36" spans="1:10" ht="21" customHeight="1">
      <c r="A36" s="85">
        <v>40</v>
      </c>
      <c r="B36" s="234" t="s">
        <v>118</v>
      </c>
      <c r="C36" s="234"/>
      <c r="D36" s="235"/>
      <c r="E36" s="86"/>
      <c r="F36" s="236">
        <v>0</v>
      </c>
      <c r="G36" s="237"/>
      <c r="H36" s="86"/>
      <c r="I36" s="232"/>
      <c r="J36" s="233"/>
    </row>
    <row r="37" spans="1:10" ht="21" customHeight="1" thickBot="1">
      <c r="A37" s="89">
        <v>41</v>
      </c>
      <c r="B37" s="238" t="s">
        <v>119</v>
      </c>
      <c r="C37" s="238"/>
      <c r="D37" s="239"/>
      <c r="E37" s="90"/>
      <c r="F37" s="240">
        <v>0</v>
      </c>
      <c r="G37" s="241"/>
      <c r="H37" s="90"/>
      <c r="I37" s="224"/>
      <c r="J37" s="225"/>
    </row>
    <row r="38" spans="1:10" ht="12.75">
      <c r="A38" s="226">
        <v>2</v>
      </c>
      <c r="B38" s="227"/>
      <c r="C38" s="227"/>
      <c r="D38" s="227"/>
      <c r="E38" s="227"/>
      <c r="F38" s="227"/>
      <c r="G38" s="227"/>
      <c r="H38" s="227"/>
      <c r="I38" s="227"/>
      <c r="J38" s="227"/>
    </row>
    <row r="39" spans="1:10" ht="12.75">
      <c r="A39" s="47"/>
      <c r="B39" s="47"/>
      <c r="C39" s="35"/>
      <c r="D39" s="35"/>
      <c r="E39" s="47"/>
      <c r="F39" s="47"/>
      <c r="G39" s="35"/>
      <c r="H39" s="47"/>
      <c r="I39" s="47"/>
      <c r="J39" s="47"/>
    </row>
    <row r="40" spans="1:10" ht="12.75">
      <c r="A40" s="47"/>
      <c r="B40" s="47"/>
      <c r="C40" s="35"/>
      <c r="D40" s="35"/>
      <c r="E40" s="47"/>
      <c r="F40" s="47"/>
      <c r="G40" s="35"/>
      <c r="H40" s="47"/>
      <c r="I40" s="47"/>
      <c r="J40" s="47"/>
    </row>
    <row r="41" spans="1:10" ht="12.75">
      <c r="A41" s="47"/>
      <c r="B41" s="47"/>
      <c r="C41" s="35"/>
      <c r="D41" s="35"/>
      <c r="E41" s="47"/>
      <c r="F41" s="47"/>
      <c r="G41" s="35"/>
      <c r="H41" s="47"/>
      <c r="I41" s="47"/>
      <c r="J41" s="47"/>
    </row>
    <row r="42" spans="1:10" ht="12.75">
      <c r="A42" s="47"/>
      <c r="B42" s="47"/>
      <c r="C42" s="35"/>
      <c r="D42" s="35"/>
      <c r="E42" s="47"/>
      <c r="F42" s="47"/>
      <c r="G42" s="35"/>
      <c r="H42" s="47"/>
      <c r="I42" s="47"/>
      <c r="J42" s="47"/>
    </row>
    <row r="43" spans="1:10" ht="12.75">
      <c r="A43" s="47"/>
      <c r="B43" s="47"/>
      <c r="C43" s="35"/>
      <c r="D43" s="35"/>
      <c r="E43" s="47"/>
      <c r="F43" s="47"/>
      <c r="G43" s="35"/>
      <c r="H43" s="47"/>
      <c r="I43" s="47"/>
      <c r="J43" s="47"/>
    </row>
    <row r="44" spans="1:10" ht="12.75">
      <c r="A44" s="47"/>
      <c r="B44" s="47"/>
      <c r="C44" s="35"/>
      <c r="D44" s="35"/>
      <c r="E44" s="47"/>
      <c r="F44" s="47"/>
      <c r="G44" s="35"/>
      <c r="H44" s="47"/>
      <c r="I44" s="47"/>
      <c r="J44" s="47"/>
    </row>
    <row r="45" spans="1:10" ht="12.75">
      <c r="A45" s="47"/>
      <c r="B45" s="47"/>
      <c r="C45" s="35"/>
      <c r="D45" s="35"/>
      <c r="E45" s="47"/>
      <c r="F45" s="47"/>
      <c r="G45" s="35"/>
      <c r="H45" s="47"/>
      <c r="I45" s="47"/>
      <c r="J45" s="47"/>
    </row>
    <row r="46" spans="1:10" ht="12.75">
      <c r="A46" s="47"/>
      <c r="B46" s="47"/>
      <c r="C46" s="35"/>
      <c r="D46" s="35"/>
      <c r="E46" s="47"/>
      <c r="F46" s="47"/>
      <c r="G46" s="35"/>
      <c r="H46" s="47"/>
      <c r="I46" s="47"/>
      <c r="J46" s="47"/>
    </row>
    <row r="47" spans="1:10" ht="12.75">
      <c r="A47" s="47"/>
      <c r="B47" s="47"/>
      <c r="C47" s="35"/>
      <c r="D47" s="35"/>
      <c r="E47" s="47"/>
      <c r="F47" s="47"/>
      <c r="G47" s="35"/>
      <c r="H47" s="47"/>
      <c r="I47" s="47"/>
      <c r="J47" s="47"/>
    </row>
    <row r="48" spans="1:10" ht="12.75">
      <c r="A48" s="47"/>
      <c r="B48" s="47"/>
      <c r="C48" s="35"/>
      <c r="D48" s="35"/>
      <c r="E48" s="47"/>
      <c r="F48" s="47"/>
      <c r="G48" s="35"/>
      <c r="H48" s="47"/>
      <c r="I48" s="47"/>
      <c r="J48" s="47"/>
    </row>
    <row r="49" spans="1:10" ht="12.75">
      <c r="A49" s="47"/>
      <c r="B49" s="47"/>
      <c r="C49" s="35"/>
      <c r="D49" s="35"/>
      <c r="E49" s="47"/>
      <c r="F49" s="47"/>
      <c r="G49" s="35"/>
      <c r="H49" s="47"/>
      <c r="I49" s="47"/>
      <c r="J49" s="47"/>
    </row>
    <row r="50" spans="1:10" ht="12.75">
      <c r="A50" s="47"/>
      <c r="B50" s="47"/>
      <c r="C50" s="35"/>
      <c r="D50" s="35"/>
      <c r="E50" s="47"/>
      <c r="F50" s="47"/>
      <c r="G50" s="35"/>
      <c r="H50" s="47"/>
      <c r="I50" s="47"/>
      <c r="J50" s="47"/>
    </row>
    <row r="51" spans="1:10" ht="12.75">
      <c r="A51" s="47"/>
      <c r="B51" s="47"/>
      <c r="C51" s="35"/>
      <c r="D51" s="35"/>
      <c r="E51" s="47"/>
      <c r="F51" s="47"/>
      <c r="G51" s="35"/>
      <c r="H51" s="47"/>
      <c r="I51" s="47"/>
      <c r="J51" s="47"/>
    </row>
    <row r="52" spans="1:10" ht="12.75">
      <c r="A52" s="47"/>
      <c r="B52" s="47"/>
      <c r="C52" s="35"/>
      <c r="D52" s="35"/>
      <c r="E52" s="47"/>
      <c r="F52" s="47"/>
      <c r="G52" s="35"/>
      <c r="H52" s="47"/>
      <c r="I52" s="47"/>
      <c r="J52" s="47"/>
    </row>
    <row r="53" spans="1:10" ht="12.75">
      <c r="A53" s="47"/>
      <c r="B53" s="47"/>
      <c r="C53" s="35"/>
      <c r="D53" s="35"/>
      <c r="E53" s="47"/>
      <c r="F53" s="47"/>
      <c r="G53" s="35"/>
      <c r="H53" s="47"/>
      <c r="I53" s="47"/>
      <c r="J53" s="47"/>
    </row>
    <row r="54" spans="1:10" ht="12.75">
      <c r="A54" s="47"/>
      <c r="B54" s="47"/>
      <c r="C54" s="35"/>
      <c r="D54" s="35"/>
      <c r="E54" s="47"/>
      <c r="F54" s="47"/>
      <c r="G54" s="35"/>
      <c r="H54" s="47"/>
      <c r="I54" s="47"/>
      <c r="J54" s="47"/>
    </row>
    <row r="55" spans="1:10" ht="12.75">
      <c r="A55" s="47"/>
      <c r="B55" s="47"/>
      <c r="C55" s="35"/>
      <c r="D55" s="35"/>
      <c r="E55" s="47"/>
      <c r="F55" s="47"/>
      <c r="G55" s="35"/>
      <c r="H55" s="47"/>
      <c r="I55" s="47"/>
      <c r="J55" s="47"/>
    </row>
    <row r="56" spans="1:10" ht="12.75">
      <c r="A56" s="47"/>
      <c r="B56" s="47"/>
      <c r="C56" s="35"/>
      <c r="D56" s="35"/>
      <c r="E56" s="47"/>
      <c r="F56" s="47"/>
      <c r="G56" s="35"/>
      <c r="H56" s="47"/>
      <c r="I56" s="47"/>
      <c r="J56" s="47"/>
    </row>
    <row r="57" spans="1:10" ht="12.75">
      <c r="A57" s="47"/>
      <c r="B57" s="47"/>
      <c r="C57" s="35"/>
      <c r="D57" s="35"/>
      <c r="E57" s="47"/>
      <c r="F57" s="47"/>
      <c r="G57" s="35"/>
      <c r="H57" s="47"/>
      <c r="I57" s="47"/>
      <c r="J57" s="47"/>
    </row>
    <row r="58" spans="1:10" ht="12.75">
      <c r="A58" s="47"/>
      <c r="B58" s="47"/>
      <c r="C58" s="35"/>
      <c r="D58" s="35"/>
      <c r="E58" s="47"/>
      <c r="F58" s="47"/>
      <c r="G58" s="35"/>
      <c r="H58" s="47"/>
      <c r="I58" s="47"/>
      <c r="J58" s="47"/>
    </row>
    <row r="59" spans="1:10" ht="12.75">
      <c r="A59" s="47"/>
      <c r="B59" s="47"/>
      <c r="C59" s="35"/>
      <c r="D59" s="35"/>
      <c r="E59" s="47"/>
      <c r="F59" s="47"/>
      <c r="G59" s="35"/>
      <c r="H59" s="47"/>
      <c r="I59" s="47"/>
      <c r="J59" s="47"/>
    </row>
    <row r="60" spans="1:10" ht="12.75">
      <c r="A60" s="47"/>
      <c r="B60" s="47"/>
      <c r="C60" s="35"/>
      <c r="D60" s="35"/>
      <c r="E60" s="47"/>
      <c r="F60" s="47"/>
      <c r="G60" s="35"/>
      <c r="H60" s="47"/>
      <c r="I60" s="47"/>
      <c r="J60" s="47"/>
    </row>
    <row r="61" spans="1:10" ht="12.75">
      <c r="A61" s="47"/>
      <c r="B61" s="47"/>
      <c r="C61" s="35"/>
      <c r="D61" s="35"/>
      <c r="E61" s="47"/>
      <c r="F61" s="47"/>
      <c r="G61" s="35"/>
      <c r="H61" s="47"/>
      <c r="I61" s="47"/>
      <c r="J61" s="47"/>
    </row>
    <row r="62" spans="1:10" ht="12.75">
      <c r="A62" s="47"/>
      <c r="B62" s="47"/>
      <c r="C62" s="35"/>
      <c r="D62" s="35"/>
      <c r="E62" s="47"/>
      <c r="F62" s="47"/>
      <c r="G62" s="35"/>
      <c r="H62" s="47"/>
      <c r="I62" s="47"/>
      <c r="J62" s="47"/>
    </row>
    <row r="63" spans="1:10" ht="12.75">
      <c r="A63" s="47"/>
      <c r="B63" s="47"/>
      <c r="C63" s="35"/>
      <c r="D63" s="35"/>
      <c r="E63" s="47"/>
      <c r="F63" s="47"/>
      <c r="G63" s="35"/>
      <c r="H63" s="47"/>
      <c r="I63" s="47"/>
      <c r="J63" s="47"/>
    </row>
    <row r="64" spans="1:10" ht="12.75">
      <c r="A64" s="47"/>
      <c r="B64" s="47"/>
      <c r="C64" s="35"/>
      <c r="D64" s="35"/>
      <c r="E64" s="47"/>
      <c r="F64" s="47"/>
      <c r="G64" s="35"/>
      <c r="H64" s="47"/>
      <c r="I64" s="47"/>
      <c r="J64" s="47"/>
    </row>
    <row r="65" spans="1:10" ht="12.75">
      <c r="A65" s="47"/>
      <c r="B65" s="47"/>
      <c r="C65" s="35"/>
      <c r="D65" s="35"/>
      <c r="E65" s="47"/>
      <c r="F65" s="47"/>
      <c r="G65" s="35"/>
      <c r="H65" s="47"/>
      <c r="I65" s="47"/>
      <c r="J65" s="47"/>
    </row>
    <row r="66" spans="1:10" ht="12.75">
      <c r="A66" s="47"/>
      <c r="B66" s="47"/>
      <c r="C66" s="35"/>
      <c r="D66" s="35"/>
      <c r="E66" s="47"/>
      <c r="F66" s="47"/>
      <c r="G66" s="35"/>
      <c r="H66" s="47"/>
      <c r="I66" s="47"/>
      <c r="J66" s="47"/>
    </row>
    <row r="67" spans="1:10" ht="12.75">
      <c r="A67" s="47"/>
      <c r="B67" s="47"/>
      <c r="C67" s="35"/>
      <c r="D67" s="35"/>
      <c r="E67" s="47"/>
      <c r="F67" s="47"/>
      <c r="G67" s="35"/>
      <c r="H67" s="47"/>
      <c r="I67" s="47"/>
      <c r="J67" s="47"/>
    </row>
    <row r="68" spans="1:10" ht="12.75">
      <c r="A68" s="47"/>
      <c r="B68" s="47"/>
      <c r="C68" s="35"/>
      <c r="D68" s="35"/>
      <c r="E68" s="47"/>
      <c r="F68" s="47"/>
      <c r="G68" s="35"/>
      <c r="H68" s="47"/>
      <c r="I68" s="47"/>
      <c r="J68" s="47"/>
    </row>
    <row r="69" spans="1:10" ht="12.75">
      <c r="A69" s="47"/>
      <c r="B69" s="47"/>
      <c r="C69" s="35"/>
      <c r="D69" s="35"/>
      <c r="E69" s="47"/>
      <c r="F69" s="47"/>
      <c r="G69" s="35"/>
      <c r="H69" s="47"/>
      <c r="I69" s="47"/>
      <c r="J69" s="47"/>
    </row>
    <row r="70" spans="1:10" ht="12.75">
      <c r="A70" s="47"/>
      <c r="B70" s="47"/>
      <c r="C70" s="35"/>
      <c r="D70" s="35"/>
      <c r="E70" s="47"/>
      <c r="F70" s="47"/>
      <c r="G70" s="35"/>
      <c r="H70" s="47"/>
      <c r="I70" s="47"/>
      <c r="J70" s="47"/>
    </row>
    <row r="71" spans="1:10" ht="12.75">
      <c r="A71" s="47"/>
      <c r="B71" s="47"/>
      <c r="C71" s="35"/>
      <c r="D71" s="35"/>
      <c r="E71" s="47"/>
      <c r="F71" s="47"/>
      <c r="G71" s="35"/>
      <c r="H71" s="47"/>
      <c r="I71" s="47"/>
      <c r="J71" s="47"/>
    </row>
    <row r="72" spans="1:10" ht="12.75">
      <c r="A72" s="47"/>
      <c r="B72" s="47"/>
      <c r="C72" s="35"/>
      <c r="D72" s="35"/>
      <c r="E72" s="47"/>
      <c r="F72" s="47"/>
      <c r="G72" s="35"/>
      <c r="H72" s="47"/>
      <c r="I72" s="47"/>
      <c r="J72" s="47"/>
    </row>
    <row r="73" spans="1:10" ht="12.75">
      <c r="A73" s="47"/>
      <c r="B73" s="47"/>
      <c r="C73" s="35"/>
      <c r="D73" s="35"/>
      <c r="E73" s="47"/>
      <c r="F73" s="47"/>
      <c r="G73" s="35"/>
      <c r="H73" s="47"/>
      <c r="I73" s="47"/>
      <c r="J73" s="47"/>
    </row>
    <row r="74" spans="1:10" ht="12.75">
      <c r="A74" s="47"/>
      <c r="B74" s="47"/>
      <c r="C74" s="35"/>
      <c r="D74" s="35"/>
      <c r="E74" s="47"/>
      <c r="F74" s="47"/>
      <c r="G74" s="35"/>
      <c r="H74" s="47"/>
      <c r="I74" s="47"/>
      <c r="J74" s="47"/>
    </row>
    <row r="75" spans="1:10" ht="12.75">
      <c r="A75" s="47"/>
      <c r="B75" s="47"/>
      <c r="C75" s="35"/>
      <c r="D75" s="35"/>
      <c r="E75" s="47"/>
      <c r="F75" s="47"/>
      <c r="G75" s="35"/>
      <c r="H75" s="47"/>
      <c r="I75" s="47"/>
      <c r="J75" s="47"/>
    </row>
    <row r="76" spans="1:10" ht="12.75">
      <c r="A76" s="47"/>
      <c r="B76" s="47"/>
      <c r="C76" s="35"/>
      <c r="D76" s="35"/>
      <c r="E76" s="47"/>
      <c r="F76" s="47"/>
      <c r="G76" s="35"/>
      <c r="H76" s="47"/>
      <c r="I76" s="47"/>
      <c r="J76" s="47"/>
    </row>
    <row r="77" spans="1:10" ht="12.75">
      <c r="A77" s="47"/>
      <c r="B77" s="47"/>
      <c r="C77" s="35"/>
      <c r="D77" s="35"/>
      <c r="E77" s="47"/>
      <c r="F77" s="47"/>
      <c r="G77" s="35"/>
      <c r="H77" s="47"/>
      <c r="I77" s="47"/>
      <c r="J77" s="47"/>
    </row>
    <row r="78" spans="1:10" ht="12.75">
      <c r="A78" s="47"/>
      <c r="B78" s="47"/>
      <c r="C78" s="35"/>
      <c r="D78" s="35"/>
      <c r="E78" s="47"/>
      <c r="F78" s="47"/>
      <c r="G78" s="35"/>
      <c r="H78" s="47"/>
      <c r="I78" s="47"/>
      <c r="J78" s="47"/>
    </row>
    <row r="79" spans="1:10" ht="12.75">
      <c r="A79" s="47"/>
      <c r="B79" s="47"/>
      <c r="C79" s="35"/>
      <c r="D79" s="35"/>
      <c r="E79" s="47"/>
      <c r="F79" s="47"/>
      <c r="G79" s="35"/>
      <c r="H79" s="47"/>
      <c r="I79" s="47"/>
      <c r="J79" s="47"/>
    </row>
    <row r="80" spans="1:10" ht="12.75">
      <c r="A80" s="47"/>
      <c r="B80" s="47"/>
      <c r="C80" s="35"/>
      <c r="D80" s="35"/>
      <c r="E80" s="47"/>
      <c r="F80" s="47"/>
      <c r="G80" s="35"/>
      <c r="H80" s="47"/>
      <c r="I80" s="47"/>
      <c r="J80" s="47"/>
    </row>
    <row r="81" spans="1:10" ht="12.75">
      <c r="A81" s="47"/>
      <c r="B81" s="47"/>
      <c r="C81" s="35"/>
      <c r="D81" s="35"/>
      <c r="E81" s="47"/>
      <c r="F81" s="47"/>
      <c r="G81" s="35"/>
      <c r="H81" s="47"/>
      <c r="I81" s="47"/>
      <c r="J81" s="47"/>
    </row>
    <row r="82" spans="1:10" ht="12.75">
      <c r="A82" s="47"/>
      <c r="B82" s="47"/>
      <c r="C82" s="35"/>
      <c r="D82" s="35"/>
      <c r="E82" s="47"/>
      <c r="F82" s="47"/>
      <c r="G82" s="35"/>
      <c r="H82" s="47"/>
      <c r="I82" s="47"/>
      <c r="J82" s="47"/>
    </row>
    <row r="83" spans="1:10" ht="12.75">
      <c r="A83" s="47"/>
      <c r="B83" s="47"/>
      <c r="C83" s="35"/>
      <c r="D83" s="35"/>
      <c r="E83" s="47"/>
      <c r="F83" s="47"/>
      <c r="G83" s="35"/>
      <c r="H83" s="47"/>
      <c r="I83" s="47"/>
      <c r="J83" s="47"/>
    </row>
    <row r="84" spans="1:10" ht="12.75">
      <c r="A84" s="47"/>
      <c r="B84" s="47"/>
      <c r="C84" s="35"/>
      <c r="D84" s="35"/>
      <c r="E84" s="47"/>
      <c r="F84" s="47"/>
      <c r="G84" s="35"/>
      <c r="H84" s="47"/>
      <c r="I84" s="47"/>
      <c r="J84" s="47"/>
    </row>
    <row r="85" spans="1:10" ht="12.75">
      <c r="A85" s="47"/>
      <c r="B85" s="47"/>
      <c r="C85" s="35"/>
      <c r="D85" s="35"/>
      <c r="E85" s="47"/>
      <c r="F85" s="47"/>
      <c r="G85" s="35"/>
      <c r="H85" s="47"/>
      <c r="I85" s="47"/>
      <c r="J85" s="47"/>
    </row>
    <row r="86" spans="1:10" ht="12.75">
      <c r="A86" s="47"/>
      <c r="B86" s="47"/>
      <c r="C86" s="35"/>
      <c r="D86" s="35"/>
      <c r="E86" s="47"/>
      <c r="F86" s="47"/>
      <c r="G86" s="35"/>
      <c r="H86" s="47"/>
      <c r="I86" s="47"/>
      <c r="J86" s="47"/>
    </row>
    <row r="87" spans="1:10" ht="12.75">
      <c r="A87" s="47"/>
      <c r="B87" s="47"/>
      <c r="C87" s="35"/>
      <c r="D87" s="35"/>
      <c r="E87" s="47"/>
      <c r="F87" s="47"/>
      <c r="G87" s="35"/>
      <c r="H87" s="47"/>
      <c r="I87" s="47"/>
      <c r="J87" s="47"/>
    </row>
    <row r="88" spans="1:10" ht="12.75">
      <c r="A88" s="47"/>
      <c r="B88" s="47"/>
      <c r="C88" s="35"/>
      <c r="D88" s="35"/>
      <c r="E88" s="47"/>
      <c r="F88" s="47"/>
      <c r="G88" s="35"/>
      <c r="H88" s="47"/>
      <c r="I88" s="47"/>
      <c r="J88" s="47"/>
    </row>
    <row r="89" spans="1:10" ht="12.75">
      <c r="A89" s="47"/>
      <c r="B89" s="47"/>
      <c r="C89" s="35"/>
      <c r="D89" s="35"/>
      <c r="E89" s="47"/>
      <c r="F89" s="47"/>
      <c r="G89" s="35"/>
      <c r="H89" s="47"/>
      <c r="I89" s="47"/>
      <c r="J89" s="47"/>
    </row>
    <row r="90" spans="1:10" ht="12.75">
      <c r="A90" s="47"/>
      <c r="B90" s="47"/>
      <c r="C90" s="35"/>
      <c r="D90" s="35"/>
      <c r="E90" s="47"/>
      <c r="F90" s="47"/>
      <c r="G90" s="35"/>
      <c r="H90" s="47"/>
      <c r="I90" s="47"/>
      <c r="J90" s="47"/>
    </row>
    <row r="91" spans="1:10" ht="12.75">
      <c r="A91" s="47"/>
      <c r="B91" s="47"/>
      <c r="C91" s="35"/>
      <c r="D91" s="35"/>
      <c r="E91" s="47"/>
      <c r="F91" s="47"/>
      <c r="G91" s="35"/>
      <c r="H91" s="47"/>
      <c r="I91" s="47"/>
      <c r="J91" s="47"/>
    </row>
    <row r="92" spans="1:10" ht="12.75">
      <c r="A92" s="47"/>
      <c r="B92" s="47"/>
      <c r="C92" s="35"/>
      <c r="D92" s="35"/>
      <c r="E92" s="47"/>
      <c r="F92" s="47"/>
      <c r="G92" s="35"/>
      <c r="H92" s="47"/>
      <c r="I92" s="47"/>
      <c r="J92" s="47"/>
    </row>
    <row r="93" spans="1:10" ht="12.75">
      <c r="A93" s="47"/>
      <c r="B93" s="47"/>
      <c r="C93" s="35"/>
      <c r="D93" s="35"/>
      <c r="E93" s="47"/>
      <c r="F93" s="47"/>
      <c r="G93" s="35"/>
      <c r="H93" s="47"/>
      <c r="I93" s="47"/>
      <c r="J93" s="47"/>
    </row>
    <row r="94" spans="1:10" ht="12.75">
      <c r="A94" s="47"/>
      <c r="B94" s="47"/>
      <c r="C94" s="35"/>
      <c r="D94" s="35"/>
      <c r="E94" s="47"/>
      <c r="F94" s="47"/>
      <c r="G94" s="35"/>
      <c r="H94" s="47"/>
      <c r="I94" s="47"/>
      <c r="J94" s="47"/>
    </row>
    <row r="95" spans="1:10" ht="12.75">
      <c r="A95" s="47"/>
      <c r="B95" s="47"/>
      <c r="C95" s="35"/>
      <c r="D95" s="35"/>
      <c r="E95" s="47"/>
      <c r="F95" s="47"/>
      <c r="G95" s="35"/>
      <c r="H95" s="47"/>
      <c r="I95" s="47"/>
      <c r="J95" s="47"/>
    </row>
    <row r="96" spans="1:10" ht="12.75">
      <c r="A96" s="47"/>
      <c r="B96" s="47"/>
      <c r="C96" s="35"/>
      <c r="D96" s="35"/>
      <c r="E96" s="47"/>
      <c r="F96" s="47"/>
      <c r="G96" s="35"/>
      <c r="H96" s="47"/>
      <c r="I96" s="47"/>
      <c r="J96" s="47"/>
    </row>
    <row r="97" spans="1:10" ht="12.75">
      <c r="A97" s="47"/>
      <c r="B97" s="47"/>
      <c r="C97" s="35"/>
      <c r="D97" s="35"/>
      <c r="E97" s="47"/>
      <c r="F97" s="47"/>
      <c r="G97" s="35"/>
      <c r="H97" s="47"/>
      <c r="I97" s="47"/>
      <c r="J97" s="47"/>
    </row>
    <row r="98" spans="1:10" ht="12.75">
      <c r="A98" s="47"/>
      <c r="B98" s="47"/>
      <c r="C98" s="35"/>
      <c r="D98" s="35"/>
      <c r="E98" s="47"/>
      <c r="F98" s="47"/>
      <c r="G98" s="35"/>
      <c r="H98" s="47"/>
      <c r="I98" s="47"/>
      <c r="J98" s="47"/>
    </row>
    <row r="99" spans="1:10" ht="12.75">
      <c r="A99" s="47"/>
      <c r="B99" s="47"/>
      <c r="C99" s="35"/>
      <c r="D99" s="35"/>
      <c r="E99" s="47"/>
      <c r="F99" s="47"/>
      <c r="G99" s="35"/>
      <c r="H99" s="47"/>
      <c r="I99" s="47"/>
      <c r="J99" s="47"/>
    </row>
    <row r="100" spans="1:10" ht="12.75">
      <c r="A100" s="47"/>
      <c r="B100" s="47"/>
      <c r="C100" s="35"/>
      <c r="D100" s="35"/>
      <c r="E100" s="47"/>
      <c r="F100" s="47"/>
      <c r="G100" s="35"/>
      <c r="H100" s="47"/>
      <c r="I100" s="47"/>
      <c r="J100" s="47"/>
    </row>
    <row r="101" spans="1:10" ht="12.75">
      <c r="A101" s="47"/>
      <c r="B101" s="47"/>
      <c r="C101" s="35"/>
      <c r="D101" s="35"/>
      <c r="E101" s="47"/>
      <c r="F101" s="47"/>
      <c r="G101" s="35"/>
      <c r="H101" s="47"/>
      <c r="I101" s="47"/>
      <c r="J101" s="47"/>
    </row>
    <row r="102" spans="1:10" ht="12.75">
      <c r="A102" s="47"/>
      <c r="B102" s="47"/>
      <c r="C102" s="35"/>
      <c r="D102" s="35"/>
      <c r="E102" s="47"/>
      <c r="F102" s="47"/>
      <c r="G102" s="35"/>
      <c r="H102" s="47"/>
      <c r="I102" s="47"/>
      <c r="J102" s="47"/>
    </row>
    <row r="103" spans="1:10" ht="12.75">
      <c r="A103" s="47"/>
      <c r="B103" s="47"/>
      <c r="C103" s="35"/>
      <c r="D103" s="35"/>
      <c r="E103" s="47"/>
      <c r="F103" s="47"/>
      <c r="G103" s="35"/>
      <c r="H103" s="47"/>
      <c r="I103" s="47"/>
      <c r="J103" s="47"/>
    </row>
    <row r="104" spans="1:10" ht="12.75">
      <c r="A104" s="47"/>
      <c r="B104" s="47"/>
      <c r="C104" s="35"/>
      <c r="D104" s="35"/>
      <c r="E104" s="47"/>
      <c r="F104" s="47"/>
      <c r="G104" s="35"/>
      <c r="H104" s="47"/>
      <c r="I104" s="47"/>
      <c r="J104" s="47"/>
    </row>
    <row r="105" spans="1:10" ht="12.75">
      <c r="A105" s="47"/>
      <c r="B105" s="47"/>
      <c r="C105" s="35"/>
      <c r="D105" s="35"/>
      <c r="E105" s="47"/>
      <c r="F105" s="47"/>
      <c r="G105" s="35"/>
      <c r="H105" s="47"/>
      <c r="I105" s="47"/>
      <c r="J105" s="47"/>
    </row>
    <row r="106" spans="1:10" ht="12.75">
      <c r="A106" s="47"/>
      <c r="B106" s="47"/>
      <c r="C106" s="35"/>
      <c r="D106" s="35"/>
      <c r="E106" s="47"/>
      <c r="F106" s="47"/>
      <c r="G106" s="35"/>
      <c r="H106" s="47"/>
      <c r="I106" s="47"/>
      <c r="J106" s="47"/>
    </row>
    <row r="107" spans="1:10" ht="12.75">
      <c r="A107" s="47"/>
      <c r="B107" s="47"/>
      <c r="C107" s="35"/>
      <c r="D107" s="35"/>
      <c r="E107" s="47"/>
      <c r="F107" s="47"/>
      <c r="G107" s="35"/>
      <c r="H107" s="47"/>
      <c r="I107" s="47"/>
      <c r="J107" s="47"/>
    </row>
    <row r="108" spans="1:10" ht="12.75">
      <c r="A108" s="47"/>
      <c r="B108" s="47"/>
      <c r="C108" s="35"/>
      <c r="D108" s="35"/>
      <c r="E108" s="47"/>
      <c r="F108" s="47"/>
      <c r="G108" s="35"/>
      <c r="H108" s="47"/>
      <c r="I108" s="47"/>
      <c r="J108" s="47"/>
    </row>
    <row r="109" spans="1:10" ht="12.75">
      <c r="A109" s="47"/>
      <c r="B109" s="47"/>
      <c r="C109" s="35"/>
      <c r="D109" s="35"/>
      <c r="E109" s="47"/>
      <c r="F109" s="47"/>
      <c r="G109" s="35"/>
      <c r="H109" s="47"/>
      <c r="I109" s="47"/>
      <c r="J109" s="47"/>
    </row>
    <row r="110" spans="1:10" ht="12.75">
      <c r="A110" s="47"/>
      <c r="B110" s="47"/>
      <c r="C110" s="35"/>
      <c r="D110" s="35"/>
      <c r="E110" s="47"/>
      <c r="F110" s="47"/>
      <c r="G110" s="35"/>
      <c r="H110" s="47"/>
      <c r="I110" s="47"/>
      <c r="J110" s="47"/>
    </row>
    <row r="111" spans="1:10" ht="12.75">
      <c r="A111" s="47"/>
      <c r="B111" s="47"/>
      <c r="C111" s="35"/>
      <c r="D111" s="35"/>
      <c r="E111" s="47"/>
      <c r="F111" s="47"/>
      <c r="G111" s="35"/>
      <c r="H111" s="47"/>
      <c r="I111" s="47"/>
      <c r="J111" s="47"/>
    </row>
    <row r="112" spans="1:10" ht="12.75">
      <c r="A112" s="47"/>
      <c r="B112" s="47"/>
      <c r="C112" s="35"/>
      <c r="D112" s="35"/>
      <c r="E112" s="47"/>
      <c r="F112" s="47"/>
      <c r="G112" s="35"/>
      <c r="H112" s="47"/>
      <c r="I112" s="47"/>
      <c r="J112" s="47"/>
    </row>
    <row r="113" spans="1:10" ht="12.75">
      <c r="A113" s="47"/>
      <c r="B113" s="47"/>
      <c r="C113" s="35"/>
      <c r="D113" s="35"/>
      <c r="E113" s="47"/>
      <c r="F113" s="47"/>
      <c r="G113" s="35"/>
      <c r="H113" s="47"/>
      <c r="I113" s="47"/>
      <c r="J113" s="47"/>
    </row>
    <row r="114" spans="1:10" ht="12.75">
      <c r="A114" s="47"/>
      <c r="B114" s="47"/>
      <c r="C114" s="35"/>
      <c r="D114" s="35"/>
      <c r="E114" s="47"/>
      <c r="F114" s="47"/>
      <c r="G114" s="35"/>
      <c r="H114" s="47"/>
      <c r="I114" s="47"/>
      <c r="J114" s="47"/>
    </row>
    <row r="115" spans="1:10" ht="12.75">
      <c r="A115" s="47"/>
      <c r="B115" s="47"/>
      <c r="C115" s="35"/>
      <c r="D115" s="35"/>
      <c r="E115" s="47"/>
      <c r="F115" s="47"/>
      <c r="G115" s="35"/>
      <c r="H115" s="47"/>
      <c r="I115" s="47"/>
      <c r="J115" s="47"/>
    </row>
    <row r="116" spans="1:10" ht="12.75">
      <c r="A116" s="47"/>
      <c r="B116" s="47"/>
      <c r="C116" s="35"/>
      <c r="D116" s="35"/>
      <c r="E116" s="47"/>
      <c r="F116" s="47"/>
      <c r="G116" s="35"/>
      <c r="H116" s="47"/>
      <c r="I116" s="47"/>
      <c r="J116" s="47"/>
    </row>
    <row r="117" spans="1:10" ht="12.75">
      <c r="A117" s="47"/>
      <c r="B117" s="47"/>
      <c r="C117" s="35"/>
      <c r="D117" s="35"/>
      <c r="E117" s="47"/>
      <c r="F117" s="47"/>
      <c r="G117" s="35"/>
      <c r="H117" s="47"/>
      <c r="I117" s="47"/>
      <c r="J117" s="47"/>
    </row>
    <row r="118" spans="1:10" ht="12.75">
      <c r="A118" s="47"/>
      <c r="B118" s="47"/>
      <c r="C118" s="35"/>
      <c r="D118" s="35"/>
      <c r="E118" s="47"/>
      <c r="F118" s="47"/>
      <c r="G118" s="35"/>
      <c r="H118" s="47"/>
      <c r="I118" s="47"/>
      <c r="J118" s="47"/>
    </row>
    <row r="119" spans="1:10" ht="12.75">
      <c r="A119" s="47"/>
      <c r="B119" s="47"/>
      <c r="C119" s="35"/>
      <c r="D119" s="35"/>
      <c r="E119" s="47"/>
      <c r="F119" s="47"/>
      <c r="G119" s="35"/>
      <c r="H119" s="47"/>
      <c r="I119" s="47"/>
      <c r="J119" s="47"/>
    </row>
    <row r="120" spans="1:10" ht="12.75">
      <c r="A120" s="47"/>
      <c r="B120" s="47"/>
      <c r="C120" s="35"/>
      <c r="D120" s="35"/>
      <c r="E120" s="47"/>
      <c r="F120" s="47"/>
      <c r="G120" s="35"/>
      <c r="H120" s="47"/>
      <c r="I120" s="47"/>
      <c r="J120" s="47"/>
    </row>
    <row r="121" spans="1:10" ht="12.75">
      <c r="A121" s="47"/>
      <c r="B121" s="47"/>
      <c r="C121" s="35"/>
      <c r="D121" s="35"/>
      <c r="E121" s="47"/>
      <c r="F121" s="47"/>
      <c r="G121" s="35"/>
      <c r="H121" s="47"/>
      <c r="I121" s="47"/>
      <c r="J121" s="47"/>
    </row>
    <row r="122" spans="1:10" ht="12.75">
      <c r="A122" s="47"/>
      <c r="B122" s="47"/>
      <c r="C122" s="35"/>
      <c r="D122" s="35"/>
      <c r="E122" s="47"/>
      <c r="F122" s="47"/>
      <c r="G122" s="35"/>
      <c r="H122" s="47"/>
      <c r="I122" s="47"/>
      <c r="J122" s="47"/>
    </row>
    <row r="123" spans="1:10" ht="12.75">
      <c r="A123" s="47"/>
      <c r="B123" s="47"/>
      <c r="C123" s="35"/>
      <c r="D123" s="35"/>
      <c r="E123" s="47"/>
      <c r="F123" s="47"/>
      <c r="G123" s="35"/>
      <c r="H123" s="47"/>
      <c r="I123" s="47"/>
      <c r="J123" s="47"/>
    </row>
    <row r="124" spans="1:10" ht="12.75">
      <c r="A124" s="47"/>
      <c r="B124" s="47"/>
      <c r="C124" s="35"/>
      <c r="D124" s="35"/>
      <c r="E124" s="47"/>
      <c r="F124" s="47"/>
      <c r="G124" s="35"/>
      <c r="H124" s="47"/>
      <c r="I124" s="47"/>
      <c r="J124" s="47"/>
    </row>
    <row r="125" spans="1:10" ht="12.75">
      <c r="A125" s="47"/>
      <c r="B125" s="47"/>
      <c r="C125" s="35"/>
      <c r="D125" s="35"/>
      <c r="E125" s="47"/>
      <c r="F125" s="47"/>
      <c r="G125" s="35"/>
      <c r="H125" s="47"/>
      <c r="I125" s="47"/>
      <c r="J125" s="47"/>
    </row>
    <row r="126" spans="1:10" ht="12.75">
      <c r="A126" s="47"/>
      <c r="B126" s="47"/>
      <c r="C126" s="35"/>
      <c r="D126" s="35"/>
      <c r="E126" s="47"/>
      <c r="F126" s="47"/>
      <c r="G126" s="35"/>
      <c r="H126" s="47"/>
      <c r="I126" s="47"/>
      <c r="J126" s="47"/>
    </row>
    <row r="127" spans="1:10" ht="12.75">
      <c r="A127" s="47"/>
      <c r="B127" s="47"/>
      <c r="C127" s="35"/>
      <c r="D127" s="35"/>
      <c r="E127" s="47"/>
      <c r="F127" s="47"/>
      <c r="G127" s="35"/>
      <c r="H127" s="47"/>
      <c r="I127" s="47"/>
      <c r="J127" s="47"/>
    </row>
    <row r="128" spans="1:10" ht="12.75">
      <c r="A128" s="47"/>
      <c r="B128" s="47"/>
      <c r="C128" s="35"/>
      <c r="D128" s="35"/>
      <c r="E128" s="47"/>
      <c r="F128" s="47"/>
      <c r="G128" s="35"/>
      <c r="H128" s="47"/>
      <c r="I128" s="47"/>
      <c r="J128" s="47"/>
    </row>
    <row r="129" spans="1:10" ht="12.75">
      <c r="A129" s="47"/>
      <c r="B129" s="47"/>
      <c r="C129" s="35"/>
      <c r="D129" s="35"/>
      <c r="E129" s="47"/>
      <c r="F129" s="47"/>
      <c r="G129" s="35"/>
      <c r="H129" s="47"/>
      <c r="I129" s="47"/>
      <c r="J129" s="47"/>
    </row>
    <row r="130" spans="1:10" ht="12.75">
      <c r="A130" s="47"/>
      <c r="B130" s="47"/>
      <c r="C130" s="35"/>
      <c r="D130" s="35"/>
      <c r="E130" s="47"/>
      <c r="F130" s="47"/>
      <c r="G130" s="35"/>
      <c r="H130" s="47"/>
      <c r="I130" s="47"/>
      <c r="J130" s="47"/>
    </row>
    <row r="131" spans="1:10" ht="12.75">
      <c r="A131" s="47"/>
      <c r="B131" s="47"/>
      <c r="C131" s="35"/>
      <c r="D131" s="35"/>
      <c r="E131" s="47"/>
      <c r="F131" s="47"/>
      <c r="G131" s="35"/>
      <c r="H131" s="47"/>
      <c r="I131" s="47"/>
      <c r="J131" s="47"/>
    </row>
    <row r="132" spans="1:10" ht="12.75">
      <c r="A132" s="47"/>
      <c r="B132" s="47"/>
      <c r="C132" s="35"/>
      <c r="D132" s="35"/>
      <c r="E132" s="47"/>
      <c r="F132" s="47"/>
      <c r="G132" s="35"/>
      <c r="H132" s="47"/>
      <c r="I132" s="47"/>
      <c r="J132" s="47"/>
    </row>
    <row r="133" spans="1:10" ht="12.75">
      <c r="A133" s="47"/>
      <c r="B133" s="47"/>
      <c r="C133" s="35"/>
      <c r="D133" s="35"/>
      <c r="E133" s="47"/>
      <c r="F133" s="47"/>
      <c r="G133" s="35"/>
      <c r="H133" s="47"/>
      <c r="I133" s="47"/>
      <c r="J133" s="47"/>
    </row>
    <row r="134" spans="1:10" ht="12.75">
      <c r="A134" s="47"/>
      <c r="B134" s="47"/>
      <c r="C134" s="35"/>
      <c r="D134" s="35"/>
      <c r="E134" s="47"/>
      <c r="F134" s="47"/>
      <c r="G134" s="35"/>
      <c r="H134" s="47"/>
      <c r="I134" s="47"/>
      <c r="J134" s="47"/>
    </row>
    <row r="135" spans="1:10" ht="12.75">
      <c r="A135" s="47"/>
      <c r="B135" s="47"/>
      <c r="C135" s="35"/>
      <c r="D135" s="35"/>
      <c r="E135" s="47"/>
      <c r="F135" s="47"/>
      <c r="G135" s="35"/>
      <c r="H135" s="47"/>
      <c r="I135" s="47"/>
      <c r="J135" s="47"/>
    </row>
    <row r="136" spans="1:10" ht="12.75">
      <c r="A136" s="47"/>
      <c r="B136" s="47"/>
      <c r="C136" s="35"/>
      <c r="D136" s="35"/>
      <c r="E136" s="47"/>
      <c r="F136" s="47"/>
      <c r="G136" s="35"/>
      <c r="H136" s="47"/>
      <c r="I136" s="47"/>
      <c r="J136" s="47"/>
    </row>
    <row r="137" spans="1:10" ht="12.75">
      <c r="A137" s="47"/>
      <c r="B137" s="47"/>
      <c r="C137" s="35"/>
      <c r="D137" s="35"/>
      <c r="E137" s="47"/>
      <c r="F137" s="47"/>
      <c r="G137" s="35"/>
      <c r="H137" s="47"/>
      <c r="I137" s="47"/>
      <c r="J137" s="47"/>
    </row>
    <row r="138" spans="1:10" ht="12.75">
      <c r="A138" s="47"/>
      <c r="B138" s="47"/>
      <c r="C138" s="35"/>
      <c r="D138" s="35"/>
      <c r="E138" s="47"/>
      <c r="F138" s="47"/>
      <c r="G138" s="35"/>
      <c r="H138" s="47"/>
      <c r="I138" s="47"/>
      <c r="J138" s="47"/>
    </row>
    <row r="139" spans="1:10" ht="12.75">
      <c r="A139" s="47"/>
      <c r="B139" s="47"/>
      <c r="C139" s="35"/>
      <c r="D139" s="35"/>
      <c r="E139" s="47"/>
      <c r="F139" s="47"/>
      <c r="G139" s="35"/>
      <c r="H139" s="47"/>
      <c r="I139" s="47"/>
      <c r="J139" s="47"/>
    </row>
    <row r="140" spans="1:10" ht="12.75">
      <c r="A140" s="47"/>
      <c r="B140" s="47"/>
      <c r="C140" s="35"/>
      <c r="D140" s="35"/>
      <c r="E140" s="47"/>
      <c r="F140" s="47"/>
      <c r="G140" s="35"/>
      <c r="H140" s="47"/>
      <c r="I140" s="47"/>
      <c r="J140" s="47"/>
    </row>
    <row r="141" spans="1:10" ht="12.75">
      <c r="A141" s="47"/>
      <c r="B141" s="47"/>
      <c r="C141" s="35"/>
      <c r="D141" s="35"/>
      <c r="E141" s="47"/>
      <c r="F141" s="47"/>
      <c r="G141" s="35"/>
      <c r="H141" s="47"/>
      <c r="I141" s="47"/>
      <c r="J141" s="47"/>
    </row>
    <row r="142" spans="1:10" ht="12.75">
      <c r="A142" s="47"/>
      <c r="B142" s="47"/>
      <c r="C142" s="35"/>
      <c r="D142" s="35"/>
      <c r="E142" s="47"/>
      <c r="F142" s="47"/>
      <c r="G142" s="35"/>
      <c r="H142" s="47"/>
      <c r="I142" s="47"/>
      <c r="J142" s="47"/>
    </row>
    <row r="143" spans="1:10" ht="12.75">
      <c r="A143" s="47"/>
      <c r="B143" s="47"/>
      <c r="C143" s="35"/>
      <c r="D143" s="35"/>
      <c r="E143" s="47"/>
      <c r="F143" s="47"/>
      <c r="G143" s="35"/>
      <c r="H143" s="47"/>
      <c r="I143" s="47"/>
      <c r="J143" s="47"/>
    </row>
    <row r="144" spans="1:10" ht="12.75">
      <c r="A144" s="47"/>
      <c r="B144" s="47"/>
      <c r="C144" s="35"/>
      <c r="D144" s="35"/>
      <c r="E144" s="47"/>
      <c r="F144" s="47"/>
      <c r="G144" s="35"/>
      <c r="H144" s="47"/>
      <c r="I144" s="47"/>
      <c r="J144" s="47"/>
    </row>
    <row r="145" spans="1:10" ht="12.75">
      <c r="A145" s="47"/>
      <c r="B145" s="47"/>
      <c r="C145" s="35"/>
      <c r="D145" s="35"/>
      <c r="E145" s="47"/>
      <c r="F145" s="47"/>
      <c r="G145" s="35"/>
      <c r="H145" s="47"/>
      <c r="I145" s="47"/>
      <c r="J145" s="47"/>
    </row>
    <row r="146" spans="1:10" ht="12.75">
      <c r="A146" s="47"/>
      <c r="B146" s="47"/>
      <c r="C146" s="35"/>
      <c r="D146" s="35"/>
      <c r="E146" s="47"/>
      <c r="F146" s="47"/>
      <c r="G146" s="35"/>
      <c r="H146" s="47"/>
      <c r="I146" s="47"/>
      <c r="J146" s="47"/>
    </row>
    <row r="147" spans="1:10" ht="12.75">
      <c r="A147" s="47"/>
      <c r="B147" s="47"/>
      <c r="C147" s="35"/>
      <c r="D147" s="35"/>
      <c r="E147" s="47"/>
      <c r="F147" s="47"/>
      <c r="G147" s="35"/>
      <c r="H147" s="47"/>
      <c r="I147" s="47"/>
      <c r="J147" s="47"/>
    </row>
    <row r="148" spans="1:10" ht="12.75">
      <c r="A148" s="47"/>
      <c r="B148" s="47"/>
      <c r="C148" s="35"/>
      <c r="D148" s="35"/>
      <c r="E148" s="47"/>
      <c r="F148" s="47"/>
      <c r="G148" s="35"/>
      <c r="H148" s="47"/>
      <c r="I148" s="47"/>
      <c r="J148" s="47"/>
    </row>
    <row r="149" spans="1:10" ht="12.75">
      <c r="A149" s="47"/>
      <c r="B149" s="47"/>
      <c r="C149" s="35"/>
      <c r="D149" s="35"/>
      <c r="E149" s="47"/>
      <c r="F149" s="47"/>
      <c r="G149" s="35"/>
      <c r="H149" s="47"/>
      <c r="I149" s="47"/>
      <c r="J149" s="47"/>
    </row>
    <row r="150" spans="1:10" ht="12.75">
      <c r="A150" s="47"/>
      <c r="B150" s="47"/>
      <c r="C150" s="35"/>
      <c r="D150" s="35"/>
      <c r="E150" s="47"/>
      <c r="F150" s="47"/>
      <c r="G150" s="35"/>
      <c r="H150" s="47"/>
      <c r="I150" s="47"/>
      <c r="J150" s="47"/>
    </row>
    <row r="151" spans="1:10" ht="12.75">
      <c r="A151" s="47"/>
      <c r="B151" s="47"/>
      <c r="C151" s="35"/>
      <c r="D151" s="35"/>
      <c r="E151" s="47"/>
      <c r="F151" s="47"/>
      <c r="G151" s="35"/>
      <c r="H151" s="47"/>
      <c r="I151" s="47"/>
      <c r="J151" s="47"/>
    </row>
    <row r="152" spans="1:10" ht="12.75">
      <c r="A152" s="47"/>
      <c r="B152" s="47"/>
      <c r="C152" s="35"/>
      <c r="D152" s="35"/>
      <c r="E152" s="47"/>
      <c r="F152" s="47"/>
      <c r="G152" s="35"/>
      <c r="H152" s="47"/>
      <c r="I152" s="47"/>
      <c r="J152" s="47"/>
    </row>
    <row r="153" spans="1:10" ht="12.75">
      <c r="A153" s="47"/>
      <c r="B153" s="47"/>
      <c r="C153" s="35"/>
      <c r="D153" s="35"/>
      <c r="E153" s="47"/>
      <c r="F153" s="47"/>
      <c r="G153" s="35"/>
      <c r="H153" s="47"/>
      <c r="I153" s="47"/>
      <c r="J153" s="47"/>
    </row>
    <row r="154" spans="1:10" ht="12.75">
      <c r="A154" s="47"/>
      <c r="B154" s="47"/>
      <c r="C154" s="35"/>
      <c r="D154" s="35"/>
      <c r="E154" s="47"/>
      <c r="F154" s="47"/>
      <c r="G154" s="35"/>
      <c r="H154" s="47"/>
      <c r="I154" s="47"/>
      <c r="J154" s="47"/>
    </row>
    <row r="155" spans="1:10" ht="12.75">
      <c r="A155" s="47"/>
      <c r="B155" s="47"/>
      <c r="C155" s="35"/>
      <c r="D155" s="35"/>
      <c r="E155" s="47"/>
      <c r="F155" s="47"/>
      <c r="G155" s="35"/>
      <c r="H155" s="47"/>
      <c r="I155" s="47"/>
      <c r="J155" s="47"/>
    </row>
    <row r="156" spans="1:10" ht="12.75">
      <c r="A156" s="47"/>
      <c r="B156" s="47"/>
      <c r="C156" s="35"/>
      <c r="D156" s="35"/>
      <c r="E156" s="47"/>
      <c r="F156" s="47"/>
      <c r="G156" s="35"/>
      <c r="H156" s="47"/>
      <c r="I156" s="47"/>
      <c r="J156" s="47"/>
    </row>
    <row r="157" spans="1:10" ht="12.75">
      <c r="A157" s="47"/>
      <c r="B157" s="47"/>
      <c r="C157" s="35"/>
      <c r="D157" s="35"/>
      <c r="E157" s="47"/>
      <c r="F157" s="47"/>
      <c r="G157" s="35"/>
      <c r="H157" s="47"/>
      <c r="I157" s="47"/>
      <c r="J157" s="47"/>
    </row>
    <row r="158" spans="1:10" ht="12.75">
      <c r="A158" s="47"/>
      <c r="B158" s="47"/>
      <c r="C158" s="35"/>
      <c r="D158" s="35"/>
      <c r="E158" s="47"/>
      <c r="F158" s="47"/>
      <c r="G158" s="35"/>
      <c r="H158" s="47"/>
      <c r="I158" s="47"/>
      <c r="J158" s="47"/>
    </row>
    <row r="159" spans="1:10" ht="12.75">
      <c r="A159" s="47"/>
      <c r="B159" s="47"/>
      <c r="C159" s="35"/>
      <c r="D159" s="35"/>
      <c r="E159" s="47"/>
      <c r="F159" s="47"/>
      <c r="G159" s="35"/>
      <c r="H159" s="47"/>
      <c r="I159" s="47"/>
      <c r="J159" s="47"/>
    </row>
    <row r="160" spans="1:10" ht="12.75">
      <c r="A160" s="47"/>
      <c r="B160" s="47"/>
      <c r="C160" s="35"/>
      <c r="D160" s="35"/>
      <c r="E160" s="47"/>
      <c r="F160" s="47"/>
      <c r="G160" s="35"/>
      <c r="H160" s="47"/>
      <c r="I160" s="47"/>
      <c r="J160" s="47"/>
    </row>
    <row r="161" spans="1:10" ht="12.75">
      <c r="A161" s="47"/>
      <c r="B161" s="47"/>
      <c r="C161" s="35"/>
      <c r="D161" s="35"/>
      <c r="E161" s="47"/>
      <c r="F161" s="47"/>
      <c r="G161" s="35"/>
      <c r="H161" s="47"/>
      <c r="I161" s="47"/>
      <c r="J161" s="47"/>
    </row>
    <row r="162" spans="1:10" ht="12.75">
      <c r="A162" s="47"/>
      <c r="B162" s="47"/>
      <c r="C162" s="35"/>
      <c r="D162" s="35"/>
      <c r="E162" s="47"/>
      <c r="F162" s="47"/>
      <c r="G162" s="35"/>
      <c r="H162" s="47"/>
      <c r="I162" s="47"/>
      <c r="J162" s="47"/>
    </row>
    <row r="163" spans="1:10" ht="12.75">
      <c r="A163" s="47"/>
      <c r="B163" s="47"/>
      <c r="C163" s="35"/>
      <c r="D163" s="35"/>
      <c r="E163" s="47"/>
      <c r="F163" s="47"/>
      <c r="G163" s="35"/>
      <c r="H163" s="47"/>
      <c r="I163" s="47"/>
      <c r="J163" s="47"/>
    </row>
    <row r="164" spans="1:10" ht="12.75">
      <c r="A164" s="47"/>
      <c r="B164" s="47"/>
      <c r="C164" s="35"/>
      <c r="D164" s="35"/>
      <c r="E164" s="47"/>
      <c r="F164" s="47"/>
      <c r="G164" s="35"/>
      <c r="H164" s="47"/>
      <c r="I164" s="47"/>
      <c r="J164" s="47"/>
    </row>
    <row r="165" spans="1:10" ht="12.75">
      <c r="A165" s="47"/>
      <c r="B165" s="47"/>
      <c r="C165" s="35"/>
      <c r="D165" s="35"/>
      <c r="E165" s="47"/>
      <c r="F165" s="47"/>
      <c r="G165" s="35"/>
      <c r="H165" s="47"/>
      <c r="I165" s="47"/>
      <c r="J165" s="47"/>
    </row>
    <row r="166" spans="1:10" ht="12.75">
      <c r="A166" s="47"/>
      <c r="B166" s="47"/>
      <c r="C166" s="35"/>
      <c r="D166" s="35"/>
      <c r="E166" s="47"/>
      <c r="F166" s="47"/>
      <c r="G166" s="35"/>
      <c r="H166" s="47"/>
      <c r="I166" s="47"/>
      <c r="J166" s="47"/>
    </row>
    <row r="167" spans="1:10" ht="12.75">
      <c r="A167" s="47"/>
      <c r="B167" s="47"/>
      <c r="C167" s="35"/>
      <c r="D167" s="35"/>
      <c r="E167" s="47"/>
      <c r="F167" s="47"/>
      <c r="G167" s="35"/>
      <c r="H167" s="47"/>
      <c r="I167" s="47"/>
      <c r="J167" s="47"/>
    </row>
    <row r="168" spans="1:10" ht="12.75">
      <c r="A168" s="47"/>
      <c r="B168" s="47"/>
      <c r="C168" s="35"/>
      <c r="D168" s="35"/>
      <c r="E168" s="47"/>
      <c r="F168" s="47"/>
      <c r="G168" s="35"/>
      <c r="H168" s="47"/>
      <c r="I168" s="47"/>
      <c r="J168" s="47"/>
    </row>
    <row r="169" spans="1:10" ht="12.75">
      <c r="A169" s="47"/>
      <c r="B169" s="47"/>
      <c r="C169" s="35"/>
      <c r="D169" s="35"/>
      <c r="E169" s="47"/>
      <c r="F169" s="47"/>
      <c r="G169" s="35"/>
      <c r="H169" s="47"/>
      <c r="I169" s="47"/>
      <c r="J169" s="47"/>
    </row>
    <row r="170" spans="1:10" ht="12.75">
      <c r="A170" s="47"/>
      <c r="B170" s="47"/>
      <c r="C170" s="35"/>
      <c r="D170" s="35"/>
      <c r="E170" s="47"/>
      <c r="F170" s="47"/>
      <c r="G170" s="35"/>
      <c r="H170" s="47"/>
      <c r="I170" s="47"/>
      <c r="J170" s="47"/>
    </row>
    <row r="171" spans="1:10" ht="12.75">
      <c r="A171" s="47"/>
      <c r="B171" s="47"/>
      <c r="C171" s="35"/>
      <c r="D171" s="35"/>
      <c r="E171" s="47"/>
      <c r="F171" s="47"/>
      <c r="G171" s="35"/>
      <c r="H171" s="47"/>
      <c r="I171" s="47"/>
      <c r="J171" s="47"/>
    </row>
    <row r="172" spans="1:10" ht="12.75">
      <c r="A172" s="47"/>
      <c r="B172" s="47"/>
      <c r="C172" s="35"/>
      <c r="D172" s="35"/>
      <c r="E172" s="47"/>
      <c r="F172" s="47"/>
      <c r="G172" s="35"/>
      <c r="H172" s="47"/>
      <c r="I172" s="47"/>
      <c r="J172" s="47"/>
    </row>
    <row r="173" spans="1:10" ht="12.75">
      <c r="A173" s="47"/>
      <c r="B173" s="47"/>
      <c r="C173" s="35"/>
      <c r="D173" s="35"/>
      <c r="E173" s="47"/>
      <c r="F173" s="47"/>
      <c r="G173" s="35"/>
      <c r="H173" s="47"/>
      <c r="I173" s="47"/>
      <c r="J173" s="47"/>
    </row>
    <row r="174" spans="1:10" ht="12.75">
      <c r="A174" s="47"/>
      <c r="B174" s="47"/>
      <c r="C174" s="35"/>
      <c r="D174" s="35"/>
      <c r="E174" s="47"/>
      <c r="F174" s="47"/>
      <c r="G174" s="35"/>
      <c r="H174" s="47"/>
      <c r="I174" s="47"/>
      <c r="J174" s="47"/>
    </row>
    <row r="175" spans="1:10" ht="12.75">
      <c r="A175" s="47"/>
      <c r="B175" s="47"/>
      <c r="C175" s="35"/>
      <c r="D175" s="35"/>
      <c r="E175" s="47"/>
      <c r="F175" s="47"/>
      <c r="G175" s="35"/>
      <c r="H175" s="47"/>
      <c r="I175" s="47"/>
      <c r="J175" s="47"/>
    </row>
    <row r="176" spans="1:10" ht="12.75">
      <c r="A176" s="47"/>
      <c r="B176" s="47"/>
      <c r="C176" s="35"/>
      <c r="D176" s="35"/>
      <c r="E176" s="47"/>
      <c r="F176" s="47"/>
      <c r="G176" s="35"/>
      <c r="H176" s="47"/>
      <c r="I176" s="47"/>
      <c r="J176" s="47"/>
    </row>
    <row r="177" spans="1:10" ht="12.75">
      <c r="A177" s="47"/>
      <c r="B177" s="47"/>
      <c r="C177" s="35"/>
      <c r="D177" s="35"/>
      <c r="E177" s="47"/>
      <c r="F177" s="47"/>
      <c r="G177" s="35"/>
      <c r="H177" s="47"/>
      <c r="I177" s="47"/>
      <c r="J177" s="47"/>
    </row>
    <row r="178" spans="1:10" ht="12.75">
      <c r="A178" s="47"/>
      <c r="B178" s="47"/>
      <c r="C178" s="35"/>
      <c r="D178" s="35"/>
      <c r="E178" s="47"/>
      <c r="F178" s="47"/>
      <c r="G178" s="35"/>
      <c r="H178" s="47"/>
      <c r="I178" s="47"/>
      <c r="J178" s="47"/>
    </row>
    <row r="179" spans="1:10" ht="12.75">
      <c r="A179" s="47"/>
      <c r="B179" s="47"/>
      <c r="C179" s="35"/>
      <c r="D179" s="35"/>
      <c r="E179" s="47"/>
      <c r="F179" s="47"/>
      <c r="G179" s="35"/>
      <c r="H179" s="47"/>
      <c r="I179" s="47"/>
      <c r="J179" s="47"/>
    </row>
    <row r="180" spans="1:10" ht="12.75">
      <c r="A180" s="47"/>
      <c r="B180" s="47"/>
      <c r="C180" s="35"/>
      <c r="D180" s="35"/>
      <c r="E180" s="47"/>
      <c r="F180" s="47"/>
      <c r="G180" s="35"/>
      <c r="H180" s="47"/>
      <c r="I180" s="47"/>
      <c r="J180" s="47"/>
    </row>
    <row r="181" spans="1:10" ht="12.75">
      <c r="A181" s="47"/>
      <c r="B181" s="47"/>
      <c r="C181" s="35"/>
      <c r="D181" s="35"/>
      <c r="E181" s="47"/>
      <c r="F181" s="47"/>
      <c r="G181" s="35"/>
      <c r="H181" s="47"/>
      <c r="I181" s="47"/>
      <c r="J181" s="47"/>
    </row>
    <row r="182" spans="1:10" ht="12.75">
      <c r="A182" s="47"/>
      <c r="B182" s="47"/>
      <c r="C182" s="35"/>
      <c r="D182" s="35"/>
      <c r="E182" s="47"/>
      <c r="F182" s="47"/>
      <c r="G182" s="35"/>
      <c r="H182" s="47"/>
      <c r="I182" s="47"/>
      <c r="J182" s="47"/>
    </row>
    <row r="183" spans="1:10" ht="12.75">
      <c r="A183" s="47"/>
      <c r="B183" s="47"/>
      <c r="C183" s="35"/>
      <c r="D183" s="35"/>
      <c r="E183" s="47"/>
      <c r="F183" s="47"/>
      <c r="G183" s="35"/>
      <c r="H183" s="47"/>
      <c r="I183" s="47"/>
      <c r="J183" s="47"/>
    </row>
    <row r="184" spans="1:10" ht="12.75">
      <c r="A184" s="47"/>
      <c r="B184" s="47"/>
      <c r="C184" s="35"/>
      <c r="D184" s="35"/>
      <c r="E184" s="47"/>
      <c r="F184" s="47"/>
      <c r="G184" s="35"/>
      <c r="H184" s="47"/>
      <c r="I184" s="47"/>
      <c r="J184" s="47"/>
    </row>
    <row r="185" spans="1:10" ht="12.75">
      <c r="A185" s="47"/>
      <c r="B185" s="47"/>
      <c r="C185" s="35"/>
      <c r="D185" s="35"/>
      <c r="E185" s="47"/>
      <c r="F185" s="47"/>
      <c r="G185" s="35"/>
      <c r="H185" s="47"/>
      <c r="I185" s="47"/>
      <c r="J185" s="47"/>
    </row>
    <row r="186" spans="1:10" ht="12.75">
      <c r="A186" s="47"/>
      <c r="B186" s="47"/>
      <c r="C186" s="35"/>
      <c r="D186" s="35"/>
      <c r="E186" s="47"/>
      <c r="F186" s="47"/>
      <c r="G186" s="35"/>
      <c r="H186" s="47"/>
      <c r="I186" s="47"/>
      <c r="J186" s="47"/>
    </row>
    <row r="187" spans="1:10" ht="12.75">
      <c r="A187" s="47"/>
      <c r="B187" s="47"/>
      <c r="C187" s="35"/>
      <c r="D187" s="35"/>
      <c r="E187" s="47"/>
      <c r="F187" s="47"/>
      <c r="G187" s="35"/>
      <c r="H187" s="47"/>
      <c r="I187" s="47"/>
      <c r="J187" s="47"/>
    </row>
    <row r="188" spans="1:10" ht="12.75">
      <c r="A188" s="47"/>
      <c r="B188" s="47"/>
      <c r="C188" s="35"/>
      <c r="D188" s="35"/>
      <c r="E188" s="47"/>
      <c r="F188" s="47"/>
      <c r="G188" s="35"/>
      <c r="H188" s="47"/>
      <c r="I188" s="47"/>
      <c r="J188" s="47"/>
    </row>
    <row r="189" spans="1:10" ht="12.75">
      <c r="A189" s="47"/>
      <c r="B189" s="47"/>
      <c r="C189" s="35"/>
      <c r="D189" s="35"/>
      <c r="E189" s="47"/>
      <c r="F189" s="47"/>
      <c r="G189" s="35"/>
      <c r="H189" s="47"/>
      <c r="I189" s="47"/>
      <c r="J189" s="47"/>
    </row>
    <row r="190" spans="1:10" ht="12.75">
      <c r="A190" s="47"/>
      <c r="B190" s="47"/>
      <c r="C190" s="35"/>
      <c r="D190" s="35"/>
      <c r="E190" s="47"/>
      <c r="F190" s="47"/>
      <c r="G190" s="35"/>
      <c r="H190" s="47"/>
      <c r="I190" s="47"/>
      <c r="J190" s="47"/>
    </row>
    <row r="191" spans="1:10" ht="12.75">
      <c r="A191" s="47"/>
      <c r="B191" s="47"/>
      <c r="C191" s="35"/>
      <c r="D191" s="35"/>
      <c r="E191" s="47"/>
      <c r="F191" s="47"/>
      <c r="G191" s="35"/>
      <c r="H191" s="47"/>
      <c r="I191" s="47"/>
      <c r="J191" s="47"/>
    </row>
    <row r="192" spans="1:10" ht="12.75">
      <c r="A192" s="47"/>
      <c r="B192" s="47"/>
      <c r="C192" s="35"/>
      <c r="D192" s="35"/>
      <c r="E192" s="47"/>
      <c r="F192" s="47"/>
      <c r="G192" s="35"/>
      <c r="H192" s="47"/>
      <c r="I192" s="47"/>
      <c r="J192" s="47"/>
    </row>
    <row r="193" spans="1:10" ht="12.75">
      <c r="A193" s="47"/>
      <c r="B193" s="47"/>
      <c r="C193" s="35"/>
      <c r="D193" s="35"/>
      <c r="E193" s="47"/>
      <c r="F193" s="47"/>
      <c r="G193" s="35"/>
      <c r="H193" s="47"/>
      <c r="I193" s="47"/>
      <c r="J193" s="47"/>
    </row>
    <row r="194" spans="1:10" ht="12.75">
      <c r="A194" s="47"/>
      <c r="B194" s="47"/>
      <c r="C194" s="35"/>
      <c r="D194" s="35"/>
      <c r="E194" s="47"/>
      <c r="F194" s="47"/>
      <c r="G194" s="35"/>
      <c r="H194" s="47"/>
      <c r="I194" s="47"/>
      <c r="J194" s="47"/>
    </row>
    <row r="195" spans="1:10" ht="12.75">
      <c r="A195" s="47"/>
      <c r="B195" s="47"/>
      <c r="C195" s="35"/>
      <c r="D195" s="35"/>
      <c r="E195" s="47"/>
      <c r="F195" s="47"/>
      <c r="G195" s="35"/>
      <c r="H195" s="47"/>
      <c r="I195" s="47"/>
      <c r="J195" s="47"/>
    </row>
    <row r="196" spans="1:10" ht="12.75">
      <c r="A196" s="47"/>
      <c r="B196" s="47"/>
      <c r="C196" s="35"/>
      <c r="D196" s="35"/>
      <c r="E196" s="47"/>
      <c r="F196" s="47"/>
      <c r="G196" s="35"/>
      <c r="H196" s="47"/>
      <c r="I196" s="47"/>
      <c r="J196" s="47"/>
    </row>
    <row r="197" spans="1:10" ht="12.75">
      <c r="A197" s="47"/>
      <c r="B197" s="47"/>
      <c r="C197" s="35"/>
      <c r="D197" s="35"/>
      <c r="E197" s="47"/>
      <c r="F197" s="47"/>
      <c r="G197" s="35"/>
      <c r="H197" s="47"/>
      <c r="I197" s="47"/>
      <c r="J197" s="47"/>
    </row>
    <row r="198" spans="1:10" ht="12.75">
      <c r="A198" s="47"/>
      <c r="B198" s="47"/>
      <c r="C198" s="35"/>
      <c r="D198" s="35"/>
      <c r="E198" s="47"/>
      <c r="F198" s="47"/>
      <c r="G198" s="35"/>
      <c r="H198" s="47"/>
      <c r="I198" s="47"/>
      <c r="J198" s="47"/>
    </row>
    <row r="199" spans="1:10" ht="12.75">
      <c r="A199" s="47"/>
      <c r="B199" s="47"/>
      <c r="C199" s="35"/>
      <c r="D199" s="35"/>
      <c r="E199" s="47"/>
      <c r="F199" s="47"/>
      <c r="G199" s="35"/>
      <c r="H199" s="47"/>
      <c r="I199" s="47"/>
      <c r="J199" s="47"/>
    </row>
    <row r="200" spans="1:10" ht="12.75">
      <c r="A200" s="47"/>
      <c r="B200" s="47"/>
      <c r="C200" s="35"/>
      <c r="D200" s="35"/>
      <c r="E200" s="47"/>
      <c r="F200" s="47"/>
      <c r="G200" s="35"/>
      <c r="H200" s="47"/>
      <c r="I200" s="47"/>
      <c r="J200" s="47"/>
    </row>
    <row r="201" spans="1:10" ht="12.75">
      <c r="A201" s="47"/>
      <c r="B201" s="47"/>
      <c r="C201" s="35"/>
      <c r="D201" s="35"/>
      <c r="E201" s="47"/>
      <c r="F201" s="47"/>
      <c r="G201" s="35"/>
      <c r="H201" s="47"/>
      <c r="I201" s="47"/>
      <c r="J201" s="47"/>
    </row>
    <row r="202" spans="1:10" ht="12.75">
      <c r="A202" s="47"/>
      <c r="B202" s="47"/>
      <c r="C202" s="35"/>
      <c r="D202" s="35"/>
      <c r="E202" s="47"/>
      <c r="F202" s="47"/>
      <c r="G202" s="35"/>
      <c r="H202" s="47"/>
      <c r="I202" s="47"/>
      <c r="J202" s="47"/>
    </row>
    <row r="203" spans="1:10" ht="12.75">
      <c r="A203" s="47"/>
      <c r="B203" s="47"/>
      <c r="C203" s="35"/>
      <c r="D203" s="35"/>
      <c r="E203" s="47"/>
      <c r="F203" s="47"/>
      <c r="G203" s="35"/>
      <c r="H203" s="47"/>
      <c r="I203" s="47"/>
      <c r="J203" s="47"/>
    </row>
    <row r="204" spans="1:10" ht="12.75">
      <c r="A204" s="47"/>
      <c r="B204" s="47"/>
      <c r="C204" s="35"/>
      <c r="D204" s="35"/>
      <c r="E204" s="47"/>
      <c r="F204" s="47"/>
      <c r="G204" s="35"/>
      <c r="H204" s="47"/>
      <c r="I204" s="47"/>
      <c r="J204" s="47"/>
    </row>
    <row r="205" spans="1:10" ht="12.75">
      <c r="A205" s="47"/>
      <c r="B205" s="47"/>
      <c r="C205" s="35"/>
      <c r="D205" s="35"/>
      <c r="E205" s="47"/>
      <c r="F205" s="47"/>
      <c r="G205" s="35"/>
      <c r="H205" s="47"/>
      <c r="I205" s="47"/>
      <c r="J205" s="47"/>
    </row>
    <row r="206" spans="1:10" ht="12.75">
      <c r="A206" s="47"/>
      <c r="B206" s="47"/>
      <c r="C206" s="35"/>
      <c r="D206" s="35"/>
      <c r="E206" s="47"/>
      <c r="F206" s="47"/>
      <c r="G206" s="35"/>
      <c r="H206" s="47"/>
      <c r="I206" s="47"/>
      <c r="J206" s="47"/>
    </row>
    <row r="207" spans="1:10" ht="12.75">
      <c r="A207" s="47"/>
      <c r="B207" s="47"/>
      <c r="C207" s="35"/>
      <c r="D207" s="35"/>
      <c r="E207" s="47"/>
      <c r="F207" s="47"/>
      <c r="G207" s="35"/>
      <c r="H207" s="47"/>
      <c r="I207" s="47"/>
      <c r="J207" s="47"/>
    </row>
    <row r="208" spans="1:10" ht="12.75">
      <c r="A208" s="47"/>
      <c r="B208" s="47"/>
      <c r="C208" s="35"/>
      <c r="D208" s="35"/>
      <c r="E208" s="47"/>
      <c r="F208" s="47"/>
      <c r="G208" s="35"/>
      <c r="H208" s="47"/>
      <c r="I208" s="47"/>
      <c r="J208" s="47"/>
    </row>
    <row r="209" spans="1:10" ht="12.75">
      <c r="A209" s="47"/>
      <c r="B209" s="47"/>
      <c r="C209" s="35"/>
      <c r="D209" s="35"/>
      <c r="E209" s="47"/>
      <c r="F209" s="47"/>
      <c r="G209" s="35"/>
      <c r="H209" s="47"/>
      <c r="I209" s="47"/>
      <c r="J209" s="47"/>
    </row>
    <row r="210" spans="1:10" ht="12.75">
      <c r="A210" s="47"/>
      <c r="B210" s="47"/>
      <c r="C210" s="35"/>
      <c r="D210" s="35"/>
      <c r="E210" s="47"/>
      <c r="F210" s="47"/>
      <c r="G210" s="35"/>
      <c r="H210" s="47"/>
      <c r="I210" s="47"/>
      <c r="J210" s="47"/>
    </row>
    <row r="211" spans="1:10" ht="12.75">
      <c r="A211" s="47"/>
      <c r="B211" s="47"/>
      <c r="C211" s="35"/>
      <c r="D211" s="35"/>
      <c r="E211" s="47"/>
      <c r="F211" s="47"/>
      <c r="G211" s="35"/>
      <c r="H211" s="47"/>
      <c r="I211" s="47"/>
      <c r="J211" s="47"/>
    </row>
    <row r="212" spans="1:10" ht="12.75">
      <c r="A212" s="47"/>
      <c r="B212" s="47"/>
      <c r="C212" s="35"/>
      <c r="D212" s="35"/>
      <c r="E212" s="47"/>
      <c r="F212" s="47"/>
      <c r="G212" s="35"/>
      <c r="H212" s="47"/>
      <c r="I212" s="47"/>
      <c r="J212" s="47"/>
    </row>
    <row r="213" spans="1:10" ht="12.75">
      <c r="A213" s="47"/>
      <c r="B213" s="47"/>
      <c r="C213" s="35"/>
      <c r="D213" s="35"/>
      <c r="E213" s="47"/>
      <c r="F213" s="47"/>
      <c r="G213" s="35"/>
      <c r="H213" s="47"/>
      <c r="I213" s="47"/>
      <c r="J213" s="47"/>
    </row>
    <row r="214" spans="1:10" ht="12.75">
      <c r="A214" s="47"/>
      <c r="B214" s="47"/>
      <c r="C214" s="35"/>
      <c r="D214" s="35"/>
      <c r="E214" s="47"/>
      <c r="F214" s="47"/>
      <c r="G214" s="35"/>
      <c r="H214" s="47"/>
      <c r="I214" s="47"/>
      <c r="J214" s="47"/>
    </row>
    <row r="215" spans="1:10" ht="12.75">
      <c r="A215" s="47"/>
      <c r="B215" s="47"/>
      <c r="C215" s="35"/>
      <c r="D215" s="35"/>
      <c r="E215" s="47"/>
      <c r="F215" s="47"/>
      <c r="G215" s="35"/>
      <c r="H215" s="47"/>
      <c r="I215" s="47"/>
      <c r="J215" s="47"/>
    </row>
    <row r="216" spans="1:10" ht="12.75">
      <c r="A216" s="47"/>
      <c r="B216" s="47"/>
      <c r="C216" s="35"/>
      <c r="D216" s="35"/>
      <c r="E216" s="47"/>
      <c r="F216" s="47"/>
      <c r="G216" s="35"/>
      <c r="H216" s="47"/>
      <c r="I216" s="47"/>
      <c r="J216" s="47"/>
    </row>
    <row r="217" spans="1:10" ht="12.75">
      <c r="A217" s="47"/>
      <c r="B217" s="47"/>
      <c r="C217" s="35"/>
      <c r="D217" s="35"/>
      <c r="E217" s="47"/>
      <c r="F217" s="47"/>
      <c r="G217" s="35"/>
      <c r="H217" s="47"/>
      <c r="I217" s="47"/>
      <c r="J217" s="47"/>
    </row>
    <row r="218" spans="1:10" ht="12.75">
      <c r="A218" s="47"/>
      <c r="B218" s="47"/>
      <c r="C218" s="35"/>
      <c r="D218" s="35"/>
      <c r="E218" s="47"/>
      <c r="F218" s="47"/>
      <c r="G218" s="35"/>
      <c r="H218" s="47"/>
      <c r="I218" s="47"/>
      <c r="J218" s="47"/>
    </row>
    <row r="219" spans="1:10" ht="12.75">
      <c r="A219" s="47"/>
      <c r="B219" s="47"/>
      <c r="C219" s="35"/>
      <c r="D219" s="35"/>
      <c r="E219" s="47"/>
      <c r="F219" s="47"/>
      <c r="G219" s="35"/>
      <c r="H219" s="47"/>
      <c r="I219" s="47"/>
      <c r="J219" s="47"/>
    </row>
    <row r="220" spans="1:10" ht="12.75">
      <c r="A220" s="47"/>
      <c r="B220" s="47"/>
      <c r="C220" s="35"/>
      <c r="D220" s="35"/>
      <c r="E220" s="47"/>
      <c r="F220" s="47"/>
      <c r="G220" s="35"/>
      <c r="H220" s="47"/>
      <c r="I220" s="47"/>
      <c r="J220" s="47"/>
    </row>
    <row r="221" spans="1:10" ht="12.75">
      <c r="A221" s="47"/>
      <c r="B221" s="47"/>
      <c r="C221" s="35"/>
      <c r="D221" s="35"/>
      <c r="E221" s="47"/>
      <c r="F221" s="47"/>
      <c r="G221" s="35"/>
      <c r="H221" s="47"/>
      <c r="I221" s="47"/>
      <c r="J221" s="47"/>
    </row>
    <row r="222" spans="1:10" ht="12.75">
      <c r="A222" s="47"/>
      <c r="B222" s="47"/>
      <c r="C222" s="35"/>
      <c r="D222" s="35"/>
      <c r="E222" s="47"/>
      <c r="F222" s="47"/>
      <c r="G222" s="35"/>
      <c r="H222" s="47"/>
      <c r="I222" s="47"/>
      <c r="J222" s="47"/>
    </row>
    <row r="223" spans="1:10" ht="12.75">
      <c r="A223" s="47"/>
      <c r="B223" s="47"/>
      <c r="C223" s="35"/>
      <c r="D223" s="35"/>
      <c r="E223" s="47"/>
      <c r="F223" s="47"/>
      <c r="G223" s="35"/>
      <c r="H223" s="47"/>
      <c r="I223" s="47"/>
      <c r="J223" s="47"/>
    </row>
    <row r="224" spans="1:10" ht="12.75">
      <c r="A224" s="47"/>
      <c r="B224" s="47"/>
      <c r="C224" s="35"/>
      <c r="D224" s="35"/>
      <c r="E224" s="47"/>
      <c r="F224" s="47"/>
      <c r="G224" s="35"/>
      <c r="H224" s="47"/>
      <c r="I224" s="47"/>
      <c r="J224" s="47"/>
    </row>
    <row r="225" spans="1:10" ht="12.75">
      <c r="A225" s="47"/>
      <c r="B225" s="47"/>
      <c r="C225" s="35"/>
      <c r="D225" s="35"/>
      <c r="E225" s="47"/>
      <c r="F225" s="47"/>
      <c r="G225" s="35"/>
      <c r="H225" s="47"/>
      <c r="I225" s="47"/>
      <c r="J225" s="47"/>
    </row>
    <row r="226" spans="1:10" ht="12.75">
      <c r="A226" s="47"/>
      <c r="B226" s="47"/>
      <c r="C226" s="35"/>
      <c r="D226" s="35"/>
      <c r="E226" s="47"/>
      <c r="F226" s="47"/>
      <c r="G226" s="35"/>
      <c r="H226" s="47"/>
      <c r="I226" s="47"/>
      <c r="J226" s="47"/>
    </row>
    <row r="227" spans="1:10" ht="12.75">
      <c r="A227" s="47"/>
      <c r="B227" s="47"/>
      <c r="C227" s="35"/>
      <c r="D227" s="35"/>
      <c r="E227" s="47"/>
      <c r="F227" s="47"/>
      <c r="G227" s="35"/>
      <c r="H227" s="47"/>
      <c r="I227" s="47"/>
      <c r="J227" s="47"/>
    </row>
    <row r="228" spans="1:10" ht="12.75">
      <c r="A228" s="47"/>
      <c r="B228" s="47"/>
      <c r="C228" s="35"/>
      <c r="D228" s="35"/>
      <c r="E228" s="47"/>
      <c r="F228" s="47"/>
      <c r="G228" s="35"/>
      <c r="H228" s="47"/>
      <c r="I228" s="47"/>
      <c r="J228" s="47"/>
    </row>
    <row r="229" spans="1:10" ht="12.75">
      <c r="A229" s="47"/>
      <c r="B229" s="47"/>
      <c r="C229" s="35"/>
      <c r="D229" s="35"/>
      <c r="E229" s="47"/>
      <c r="F229" s="47"/>
      <c r="G229" s="35"/>
      <c r="H229" s="47"/>
      <c r="I229" s="47"/>
      <c r="J229" s="47"/>
    </row>
    <row r="230" spans="1:10" ht="12.75">
      <c r="A230" s="47"/>
      <c r="B230" s="47"/>
      <c r="C230" s="35"/>
      <c r="D230" s="35"/>
      <c r="E230" s="47"/>
      <c r="F230" s="47"/>
      <c r="G230" s="35"/>
      <c r="H230" s="47"/>
      <c r="I230" s="47"/>
      <c r="J230" s="47"/>
    </row>
    <row r="231" spans="1:10" ht="12.75">
      <c r="A231" s="47"/>
      <c r="B231" s="47"/>
      <c r="C231" s="35"/>
      <c r="D231" s="35"/>
      <c r="E231" s="47"/>
      <c r="F231" s="47"/>
      <c r="G231" s="35"/>
      <c r="H231" s="47"/>
      <c r="I231" s="47"/>
      <c r="J231" s="47"/>
    </row>
    <row r="232" spans="1:10" ht="12.75">
      <c r="A232" s="47"/>
      <c r="B232" s="47"/>
      <c r="C232" s="35"/>
      <c r="D232" s="35"/>
      <c r="E232" s="47"/>
      <c r="F232" s="47"/>
      <c r="G232" s="35"/>
      <c r="H232" s="47"/>
      <c r="I232" s="47"/>
      <c r="J232" s="47"/>
    </row>
    <row r="233" spans="1:10" ht="12.75">
      <c r="A233" s="47"/>
      <c r="B233" s="47"/>
      <c r="C233" s="35"/>
      <c r="D233" s="35"/>
      <c r="E233" s="47"/>
      <c r="F233" s="47"/>
      <c r="G233" s="35"/>
      <c r="H233" s="47"/>
      <c r="I233" s="47"/>
      <c r="J233" s="47"/>
    </row>
    <row r="234" spans="1:10" ht="12.75">
      <c r="A234" s="47"/>
      <c r="B234" s="47"/>
      <c r="C234" s="35"/>
      <c r="D234" s="35"/>
      <c r="E234" s="47"/>
      <c r="F234" s="47"/>
      <c r="G234" s="35"/>
      <c r="H234" s="47"/>
      <c r="I234" s="47"/>
      <c r="J234" s="47"/>
    </row>
    <row r="235" spans="1:10" ht="12.75">
      <c r="A235" s="47"/>
      <c r="B235" s="47"/>
      <c r="C235" s="35"/>
      <c r="D235" s="35"/>
      <c r="E235" s="47"/>
      <c r="F235" s="47"/>
      <c r="G235" s="35"/>
      <c r="H235" s="47"/>
      <c r="I235" s="47"/>
      <c r="J235" s="47"/>
    </row>
    <row r="236" spans="1:10" ht="12.75">
      <c r="A236" s="47"/>
      <c r="B236" s="47"/>
      <c r="C236" s="35"/>
      <c r="D236" s="35"/>
      <c r="E236" s="47"/>
      <c r="F236" s="47"/>
      <c r="G236" s="35"/>
      <c r="H236" s="47"/>
      <c r="I236" s="47"/>
      <c r="J236" s="47"/>
    </row>
    <row r="237" spans="1:10" ht="12.75">
      <c r="A237" s="47"/>
      <c r="B237" s="47"/>
      <c r="C237" s="35"/>
      <c r="D237" s="35"/>
      <c r="E237" s="47"/>
      <c r="F237" s="47"/>
      <c r="G237" s="35"/>
      <c r="H237" s="47"/>
      <c r="I237" s="47"/>
      <c r="J237" s="47"/>
    </row>
    <row r="238" spans="1:10" ht="12.75">
      <c r="A238" s="47"/>
      <c r="B238" s="47"/>
      <c r="C238" s="35"/>
      <c r="D238" s="35"/>
      <c r="E238" s="47"/>
      <c r="F238" s="47"/>
      <c r="G238" s="35"/>
      <c r="H238" s="47"/>
      <c r="I238" s="47"/>
      <c r="J238" s="47"/>
    </row>
    <row r="239" spans="1:10" ht="12.75">
      <c r="A239" s="47"/>
      <c r="B239" s="47"/>
      <c r="C239" s="35"/>
      <c r="D239" s="35"/>
      <c r="E239" s="47"/>
      <c r="F239" s="47"/>
      <c r="G239" s="35"/>
      <c r="H239" s="47"/>
      <c r="I239" s="47"/>
      <c r="J239" s="47"/>
    </row>
    <row r="240" spans="1:10" ht="12.75">
      <c r="A240" s="47"/>
      <c r="B240" s="47"/>
      <c r="C240" s="35"/>
      <c r="D240" s="35"/>
      <c r="E240" s="47"/>
      <c r="F240" s="47"/>
      <c r="G240" s="35"/>
      <c r="H240" s="47"/>
      <c r="I240" s="47"/>
      <c r="J240" s="47"/>
    </row>
    <row r="241" spans="1:10" ht="12.75">
      <c r="A241" s="47"/>
      <c r="B241" s="47"/>
      <c r="C241" s="35"/>
      <c r="D241" s="35"/>
      <c r="E241" s="47"/>
      <c r="F241" s="47"/>
      <c r="G241" s="35"/>
      <c r="H241" s="47"/>
      <c r="I241" s="47"/>
      <c r="J241" s="47"/>
    </row>
    <row r="242" spans="1:10" ht="12.75">
      <c r="A242" s="47"/>
      <c r="B242" s="47"/>
      <c r="C242" s="35"/>
      <c r="D242" s="35"/>
      <c r="E242" s="47"/>
      <c r="F242" s="47"/>
      <c r="G242" s="35"/>
      <c r="H242" s="47"/>
      <c r="I242" s="47"/>
      <c r="J242" s="47"/>
    </row>
    <row r="243" spans="1:10" ht="12.75">
      <c r="A243" s="47"/>
      <c r="B243" s="47"/>
      <c r="C243" s="35"/>
      <c r="D243" s="35"/>
      <c r="E243" s="47"/>
      <c r="F243" s="47"/>
      <c r="G243" s="35"/>
      <c r="H243" s="47"/>
      <c r="I243" s="47"/>
      <c r="J243" s="47"/>
    </row>
    <row r="244" spans="1:10" ht="12.75">
      <c r="A244" s="47"/>
      <c r="B244" s="47"/>
      <c r="C244" s="35"/>
      <c r="D244" s="35"/>
      <c r="E244" s="47"/>
      <c r="F244" s="47"/>
      <c r="G244" s="35"/>
      <c r="H244" s="47"/>
      <c r="I244" s="47"/>
      <c r="J244" s="47"/>
    </row>
    <row r="245" spans="1:10" ht="12.75">
      <c r="A245" s="47"/>
      <c r="B245" s="47"/>
      <c r="C245" s="35"/>
      <c r="D245" s="35"/>
      <c r="E245" s="47"/>
      <c r="F245" s="47"/>
      <c r="G245" s="35"/>
      <c r="H245" s="47"/>
      <c r="I245" s="47"/>
      <c r="J245" s="47"/>
    </row>
    <row r="246" spans="1:10" ht="12.75">
      <c r="A246" s="47"/>
      <c r="B246" s="47"/>
      <c r="C246" s="35"/>
      <c r="D246" s="35"/>
      <c r="E246" s="47"/>
      <c r="F246" s="47"/>
      <c r="G246" s="35"/>
      <c r="H246" s="47"/>
      <c r="I246" s="47"/>
      <c r="J246" s="47"/>
    </row>
    <row r="247" spans="1:10" ht="12.75">
      <c r="A247" s="47"/>
      <c r="B247" s="47"/>
      <c r="C247" s="35"/>
      <c r="D247" s="35"/>
      <c r="E247" s="47"/>
      <c r="F247" s="47"/>
      <c r="G247" s="35"/>
      <c r="H247" s="47"/>
      <c r="I247" s="47"/>
      <c r="J247" s="47"/>
    </row>
    <row r="248" spans="1:10" ht="12.75">
      <c r="A248" s="47"/>
      <c r="B248" s="47"/>
      <c r="C248" s="35"/>
      <c r="D248" s="35"/>
      <c r="E248" s="47"/>
      <c r="F248" s="47"/>
      <c r="G248" s="35"/>
      <c r="H248" s="47"/>
      <c r="I248" s="47"/>
      <c r="J248" s="47"/>
    </row>
    <row r="249" spans="1:10" ht="12.75">
      <c r="A249" s="47"/>
      <c r="B249" s="47"/>
      <c r="C249" s="35"/>
      <c r="D249" s="35"/>
      <c r="E249" s="47"/>
      <c r="F249" s="47"/>
      <c r="G249" s="35"/>
      <c r="H249" s="47"/>
      <c r="I249" s="47"/>
      <c r="J249" s="47"/>
    </row>
    <row r="250" spans="1:10" ht="12.75">
      <c r="A250" s="47"/>
      <c r="B250" s="47"/>
      <c r="C250" s="35"/>
      <c r="D250" s="35"/>
      <c r="E250" s="47"/>
      <c r="F250" s="47"/>
      <c r="G250" s="35"/>
      <c r="H250" s="47"/>
      <c r="I250" s="47"/>
      <c r="J250" s="47"/>
    </row>
    <row r="251" spans="1:10" ht="12.75">
      <c r="A251" s="47"/>
      <c r="B251" s="47"/>
      <c r="C251" s="35"/>
      <c r="D251" s="35"/>
      <c r="E251" s="47"/>
      <c r="F251" s="47"/>
      <c r="G251" s="35"/>
      <c r="H251" s="47"/>
      <c r="I251" s="47"/>
      <c r="J251" s="47"/>
    </row>
    <row r="252" spans="1:10" ht="12.75">
      <c r="A252" s="47"/>
      <c r="B252" s="47"/>
      <c r="C252" s="35"/>
      <c r="D252" s="35"/>
      <c r="E252" s="47"/>
      <c r="F252" s="47"/>
      <c r="G252" s="35"/>
      <c r="H252" s="47"/>
      <c r="I252" s="47"/>
      <c r="J252" s="47"/>
    </row>
    <row r="253" spans="1:10" ht="12.75">
      <c r="A253" s="47"/>
      <c r="B253" s="47"/>
      <c r="C253" s="35"/>
      <c r="D253" s="35"/>
      <c r="E253" s="47"/>
      <c r="F253" s="47"/>
      <c r="G253" s="35"/>
      <c r="H253" s="47"/>
      <c r="I253" s="47"/>
      <c r="J253" s="47"/>
    </row>
    <row r="254" spans="1:10" ht="12.75">
      <c r="A254" s="47"/>
      <c r="B254" s="47"/>
      <c r="C254" s="35"/>
      <c r="D254" s="35"/>
      <c r="E254" s="47"/>
      <c r="F254" s="47"/>
      <c r="G254" s="35"/>
      <c r="H254" s="47"/>
      <c r="I254" s="47"/>
      <c r="J254" s="47"/>
    </row>
    <row r="255" spans="1:10" ht="12.75">
      <c r="A255" s="47"/>
      <c r="B255" s="47"/>
      <c r="C255" s="35"/>
      <c r="D255" s="35"/>
      <c r="E255" s="47"/>
      <c r="F255" s="47"/>
      <c r="G255" s="35"/>
      <c r="H255" s="47"/>
      <c r="I255" s="47"/>
      <c r="J255" s="47"/>
    </row>
    <row r="256" spans="1:10" ht="12.75">
      <c r="A256" s="47"/>
      <c r="B256" s="47"/>
      <c r="C256" s="35"/>
      <c r="D256" s="35"/>
      <c r="E256" s="47"/>
      <c r="F256" s="47"/>
      <c r="G256" s="35"/>
      <c r="H256" s="47"/>
      <c r="I256" s="47"/>
      <c r="J256" s="47"/>
    </row>
    <row r="257" spans="1:10" ht="12.75">
      <c r="A257" s="47"/>
      <c r="B257" s="47"/>
      <c r="C257" s="35"/>
      <c r="D257" s="35"/>
      <c r="E257" s="47"/>
      <c r="F257" s="47"/>
      <c r="G257" s="35"/>
      <c r="H257" s="47"/>
      <c r="I257" s="47"/>
      <c r="J257" s="47"/>
    </row>
    <row r="258" spans="1:10" ht="12.75">
      <c r="A258" s="47"/>
      <c r="B258" s="47"/>
      <c r="C258" s="35"/>
      <c r="D258" s="35"/>
      <c r="E258" s="47"/>
      <c r="F258" s="47"/>
      <c r="G258" s="35"/>
      <c r="H258" s="47"/>
      <c r="I258" s="47"/>
      <c r="J258" s="47"/>
    </row>
    <row r="259" spans="1:10" ht="12.75">
      <c r="A259" s="47"/>
      <c r="B259" s="47"/>
      <c r="C259" s="35"/>
      <c r="D259" s="35"/>
      <c r="E259" s="47"/>
      <c r="F259" s="47"/>
      <c r="G259" s="35"/>
      <c r="H259" s="47"/>
      <c r="I259" s="47"/>
      <c r="J259" s="47"/>
    </row>
    <row r="260" spans="1:10" ht="12.75">
      <c r="A260" s="47"/>
      <c r="B260" s="47"/>
      <c r="C260" s="35"/>
      <c r="D260" s="35"/>
      <c r="E260" s="47"/>
      <c r="F260" s="47"/>
      <c r="G260" s="35"/>
      <c r="H260" s="47"/>
      <c r="I260" s="47"/>
      <c r="J260" s="47"/>
    </row>
    <row r="261" spans="1:10" ht="12.75">
      <c r="A261" s="47"/>
      <c r="B261" s="47"/>
      <c r="C261" s="35"/>
      <c r="D261" s="35"/>
      <c r="E261" s="47"/>
      <c r="F261" s="47"/>
      <c r="G261" s="35"/>
      <c r="H261" s="47"/>
      <c r="I261" s="47"/>
      <c r="J261" s="47"/>
    </row>
    <row r="262" spans="1:10" ht="12.75">
      <c r="A262" s="47"/>
      <c r="B262" s="47"/>
      <c r="C262" s="35"/>
      <c r="D262" s="35"/>
      <c r="E262" s="47"/>
      <c r="F262" s="47"/>
      <c r="G262" s="35"/>
      <c r="H262" s="47"/>
      <c r="I262" s="47"/>
      <c r="J262" s="47"/>
    </row>
  </sheetData>
  <sheetProtection password="EF65" sheet="1" objects="1" scenarios="1"/>
  <mergeCells count="82">
    <mergeCell ref="B22:F22"/>
    <mergeCell ref="A9:J9"/>
    <mergeCell ref="C15:F15"/>
    <mergeCell ref="I15:J15"/>
    <mergeCell ref="I13:J13"/>
    <mergeCell ref="G19:H19"/>
    <mergeCell ref="G20:H20"/>
    <mergeCell ref="G21:H21"/>
    <mergeCell ref="G22:H22"/>
    <mergeCell ref="A10:J10"/>
    <mergeCell ref="A11:J11"/>
    <mergeCell ref="B21:F21"/>
    <mergeCell ref="A14:J14"/>
    <mergeCell ref="A16:J16"/>
    <mergeCell ref="A13:G13"/>
    <mergeCell ref="A15:B15"/>
    <mergeCell ref="G15:H15"/>
    <mergeCell ref="B19:F19"/>
    <mergeCell ref="B20:F20"/>
    <mergeCell ref="A12:J12"/>
    <mergeCell ref="B1:I1"/>
    <mergeCell ref="G6:H6"/>
    <mergeCell ref="G7:H7"/>
    <mergeCell ref="G2:J2"/>
    <mergeCell ref="G3:H3"/>
    <mergeCell ref="I3:J3"/>
    <mergeCell ref="G4:H4"/>
    <mergeCell ref="A2:F3"/>
    <mergeCell ref="A8:J8"/>
    <mergeCell ref="I4:J4"/>
    <mergeCell ref="I6:J6"/>
    <mergeCell ref="I7:J7"/>
    <mergeCell ref="B4:F4"/>
    <mergeCell ref="B6:F6"/>
    <mergeCell ref="B7:F7"/>
    <mergeCell ref="B5:F5"/>
    <mergeCell ref="G5:H5"/>
    <mergeCell ref="I5:J5"/>
    <mergeCell ref="B17:F17"/>
    <mergeCell ref="G17:H17"/>
    <mergeCell ref="B18:F18"/>
    <mergeCell ref="G18:H18"/>
    <mergeCell ref="A23:J23"/>
    <mergeCell ref="A24:D26"/>
    <mergeCell ref="E24:J24"/>
    <mergeCell ref="E25:G25"/>
    <mergeCell ref="H25:J25"/>
    <mergeCell ref="F26:G26"/>
    <mergeCell ref="I26:J26"/>
    <mergeCell ref="B27:D27"/>
    <mergeCell ref="F27:G27"/>
    <mergeCell ref="I27:J27"/>
    <mergeCell ref="F28:G28"/>
    <mergeCell ref="I28:J28"/>
    <mergeCell ref="I29:J29"/>
    <mergeCell ref="B30:D30"/>
    <mergeCell ref="F30:G30"/>
    <mergeCell ref="I30:J30"/>
    <mergeCell ref="B29:D29"/>
    <mergeCell ref="F29:G29"/>
    <mergeCell ref="I31:J31"/>
    <mergeCell ref="B32:D32"/>
    <mergeCell ref="F32:G32"/>
    <mergeCell ref="I32:J32"/>
    <mergeCell ref="B31:D31"/>
    <mergeCell ref="F31:G31"/>
    <mergeCell ref="I33:J33"/>
    <mergeCell ref="B34:D34"/>
    <mergeCell ref="F34:G34"/>
    <mergeCell ref="I34:J34"/>
    <mergeCell ref="B33:D33"/>
    <mergeCell ref="F33:G33"/>
    <mergeCell ref="I37:J37"/>
    <mergeCell ref="A38:J38"/>
    <mergeCell ref="B35:D35"/>
    <mergeCell ref="F35:G35"/>
    <mergeCell ref="I35:J35"/>
    <mergeCell ref="B36:D36"/>
    <mergeCell ref="F36:G36"/>
    <mergeCell ref="I36:J36"/>
    <mergeCell ref="B37:D37"/>
    <mergeCell ref="F37:G37"/>
  </mergeCells>
  <printOptions horizontalCentered="1" verticalCentered="1"/>
  <pageMargins left="0.3937007874015748" right="0.3937007874015748" top="0.6299212598425197" bottom="0.6299212598425197" header="0.31496062992125984" footer="0.31496062992125984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R220"/>
  <sheetViews>
    <sheetView showOutlineSymbols="0" workbookViewId="0" topLeftCell="A1">
      <selection activeCell="D4" sqref="D4"/>
    </sheetView>
  </sheetViews>
  <sheetFormatPr defaultColWidth="9.140625" defaultRowHeight="12.75"/>
  <cols>
    <col min="1" max="1" width="4.421875" style="20" customWidth="1"/>
    <col min="2" max="2" width="47.28125" style="20" customWidth="1"/>
    <col min="3" max="3" width="7.7109375" style="20" customWidth="1"/>
    <col min="4" max="4" width="14.7109375" style="20" customWidth="1"/>
    <col min="5" max="7" width="7.7109375" style="3" customWidth="1"/>
    <col min="8" max="44" width="9.140625" style="3" customWidth="1"/>
    <col min="45" max="16384" width="9.140625" style="4" customWidth="1"/>
  </cols>
  <sheetData>
    <row r="1" spans="1:7" ht="12.75" customHeight="1">
      <c r="A1" s="379"/>
      <c r="B1" s="380"/>
      <c r="C1" s="385" t="s">
        <v>74</v>
      </c>
      <c r="D1" s="386"/>
      <c r="E1" s="387"/>
      <c r="F1" s="387"/>
      <c r="G1" s="388"/>
    </row>
    <row r="2" spans="1:7" ht="12.75" customHeight="1">
      <c r="A2" s="381"/>
      <c r="B2" s="382"/>
      <c r="C2" s="377" t="s">
        <v>44</v>
      </c>
      <c r="D2" s="378"/>
      <c r="E2" s="377" t="s">
        <v>45</v>
      </c>
      <c r="F2" s="390"/>
      <c r="G2" s="391"/>
    </row>
    <row r="3" spans="1:7" ht="24" customHeight="1">
      <c r="A3" s="383"/>
      <c r="B3" s="384"/>
      <c r="C3" s="92" t="s">
        <v>46</v>
      </c>
      <c r="D3" s="92" t="s">
        <v>72</v>
      </c>
      <c r="E3" s="92" t="s">
        <v>46</v>
      </c>
      <c r="F3" s="364" t="s">
        <v>72</v>
      </c>
      <c r="G3" s="365"/>
    </row>
    <row r="4" spans="1:7" ht="24.75" customHeight="1">
      <c r="A4" s="5">
        <v>42</v>
      </c>
      <c r="B4" s="6" t="s">
        <v>123</v>
      </c>
      <c r="C4" s="7"/>
      <c r="D4" s="121">
        <v>0</v>
      </c>
      <c r="E4" s="8"/>
      <c r="F4" s="354"/>
      <c r="G4" s="355"/>
    </row>
    <row r="5" spans="1:7" ht="24.75" customHeight="1">
      <c r="A5" s="5">
        <v>43</v>
      </c>
      <c r="B5" s="6" t="s">
        <v>124</v>
      </c>
      <c r="C5" s="7"/>
      <c r="D5" s="121">
        <v>0</v>
      </c>
      <c r="E5" s="8"/>
      <c r="F5" s="354"/>
      <c r="G5" s="355"/>
    </row>
    <row r="6" spans="1:7" ht="24.75" customHeight="1">
      <c r="A6" s="5" t="s">
        <v>147</v>
      </c>
      <c r="B6" s="6" t="s">
        <v>148</v>
      </c>
      <c r="C6" s="7"/>
      <c r="D6" s="121">
        <v>0</v>
      </c>
      <c r="E6" s="8"/>
      <c r="F6" s="354"/>
      <c r="G6" s="355"/>
    </row>
    <row r="7" spans="1:7" ht="36" customHeight="1">
      <c r="A7" s="9">
        <v>44</v>
      </c>
      <c r="B7" s="10" t="s">
        <v>81</v>
      </c>
      <c r="C7" s="7"/>
      <c r="D7" s="122">
        <f>MAX(+'DP2'!G7-SUM('DP2'!F27:G37)-SUM('DP3'!D4:D6),0)</f>
        <v>0</v>
      </c>
      <c r="E7" s="7"/>
      <c r="F7" s="354"/>
      <c r="G7" s="355"/>
    </row>
    <row r="8" spans="1:7" ht="24.75" customHeight="1">
      <c r="A8" s="5">
        <v>45</v>
      </c>
      <c r="B8" s="6" t="s">
        <v>125</v>
      </c>
      <c r="C8" s="7"/>
      <c r="D8" s="122">
        <f>+MAX(INT(D7/100)*100,0)</f>
        <v>0</v>
      </c>
      <c r="E8" s="8"/>
      <c r="F8" s="354"/>
      <c r="G8" s="355"/>
    </row>
    <row r="9" spans="1:7" ht="24.75" customHeight="1" thickBot="1">
      <c r="A9" s="11">
        <v>46</v>
      </c>
      <c r="B9" s="12" t="s">
        <v>47</v>
      </c>
      <c r="C9" s="13"/>
      <c r="D9" s="123">
        <f>IF(D8&lt;=109200,D8*0.15,0)+IF(D8&gt;218400,0,1)*IF(D8&gt;109200,16380+0.2*(D8-109200),0)+IF(D8&gt;331200,0,1)*IF(D8&gt;218400,38220+0.25*(D8-218400),0)+IF(D8&gt;331200,66420+0.32*(D8-331200),0)</f>
        <v>0</v>
      </c>
      <c r="E9" s="14"/>
      <c r="F9" s="354"/>
      <c r="G9" s="355"/>
    </row>
    <row r="10" spans="1:7" ht="15.75" customHeight="1">
      <c r="A10" s="361"/>
      <c r="B10" s="362"/>
      <c r="C10" s="362"/>
      <c r="D10" s="362"/>
      <c r="E10" s="363"/>
      <c r="F10" s="363"/>
      <c r="G10" s="363"/>
    </row>
    <row r="11" spans="1:8" ht="15.75" customHeight="1" thickBot="1">
      <c r="A11" s="358" t="s">
        <v>126</v>
      </c>
      <c r="B11" s="359"/>
      <c r="C11" s="359"/>
      <c r="D11" s="359"/>
      <c r="E11" s="360"/>
      <c r="F11" s="360"/>
      <c r="G11" s="360"/>
      <c r="H11" s="15"/>
    </row>
    <row r="12" spans="1:8" ht="12.75" customHeight="1">
      <c r="A12" s="361"/>
      <c r="B12" s="395"/>
      <c r="C12" s="385" t="s">
        <v>43</v>
      </c>
      <c r="D12" s="386"/>
      <c r="E12" s="387"/>
      <c r="F12" s="387"/>
      <c r="G12" s="388"/>
      <c r="H12" s="15"/>
    </row>
    <row r="13" spans="1:8" ht="12.75" customHeight="1">
      <c r="A13" s="196"/>
      <c r="B13" s="197"/>
      <c r="C13" s="377" t="s">
        <v>44</v>
      </c>
      <c r="D13" s="378"/>
      <c r="E13" s="377" t="s">
        <v>45</v>
      </c>
      <c r="F13" s="390"/>
      <c r="G13" s="391"/>
      <c r="H13" s="16"/>
    </row>
    <row r="14" spans="1:8" ht="27.75" customHeight="1">
      <c r="A14" s="5">
        <v>47</v>
      </c>
      <c r="B14" s="31" t="s">
        <v>82</v>
      </c>
      <c r="C14" s="372">
        <v>0</v>
      </c>
      <c r="D14" s="373"/>
      <c r="E14" s="389"/>
      <c r="F14" s="354"/>
      <c r="G14" s="376"/>
      <c r="H14" s="16"/>
    </row>
    <row r="15" spans="1:8" ht="27.75" customHeight="1">
      <c r="A15" s="5">
        <v>48</v>
      </c>
      <c r="B15" s="32" t="s">
        <v>83</v>
      </c>
      <c r="C15" s="372">
        <v>0</v>
      </c>
      <c r="D15" s="373"/>
      <c r="E15" s="389"/>
      <c r="F15" s="354"/>
      <c r="G15" s="376"/>
      <c r="H15" s="16"/>
    </row>
    <row r="16" spans="1:8" ht="27.75" customHeight="1" thickBot="1">
      <c r="A16" s="11">
        <v>49</v>
      </c>
      <c r="B16" s="33" t="s">
        <v>84</v>
      </c>
      <c r="C16" s="356">
        <v>0</v>
      </c>
      <c r="D16" s="357"/>
      <c r="E16" s="396"/>
      <c r="F16" s="397"/>
      <c r="G16" s="370"/>
      <c r="H16" s="16"/>
    </row>
    <row r="17" spans="1:8" ht="15.75" customHeight="1">
      <c r="A17" s="405"/>
      <c r="B17" s="406"/>
      <c r="C17" s="406"/>
      <c r="D17" s="406"/>
      <c r="E17" s="406"/>
      <c r="F17" s="406"/>
      <c r="G17" s="406"/>
      <c r="H17" s="16"/>
    </row>
    <row r="18" spans="1:8" ht="15.75" customHeight="1" thickBot="1">
      <c r="A18" s="358" t="s">
        <v>127</v>
      </c>
      <c r="B18" s="303"/>
      <c r="C18" s="303"/>
      <c r="D18" s="303"/>
      <c r="E18" s="303"/>
      <c r="F18" s="303"/>
      <c r="G18" s="303"/>
      <c r="H18" s="53"/>
    </row>
    <row r="19" spans="1:44" ht="12.75" customHeight="1">
      <c r="A19" s="398"/>
      <c r="B19" s="395"/>
      <c r="C19" s="400" t="s">
        <v>43</v>
      </c>
      <c r="D19" s="401"/>
      <c r="E19" s="401"/>
      <c r="F19" s="401"/>
      <c r="G19" s="402"/>
      <c r="AR19" s="4"/>
    </row>
    <row r="20" spans="1:44" ht="12.75" customHeight="1">
      <c r="A20" s="399"/>
      <c r="B20" s="197"/>
      <c r="C20" s="403" t="s">
        <v>44</v>
      </c>
      <c r="D20" s="404"/>
      <c r="E20" s="392" t="s">
        <v>45</v>
      </c>
      <c r="F20" s="393"/>
      <c r="G20" s="394"/>
      <c r="AR20" s="4"/>
    </row>
    <row r="21" spans="1:44" ht="27.75" customHeight="1">
      <c r="A21" s="5">
        <v>50</v>
      </c>
      <c r="B21" s="32" t="s">
        <v>85</v>
      </c>
      <c r="C21" s="372">
        <v>0</v>
      </c>
      <c r="D21" s="373"/>
      <c r="E21" s="374"/>
      <c r="F21" s="375"/>
      <c r="G21" s="376"/>
      <c r="AR21" s="4"/>
    </row>
    <row r="22" spans="1:44" ht="24.75" customHeight="1">
      <c r="A22" s="5">
        <v>51</v>
      </c>
      <c r="B22" s="31" t="s">
        <v>128</v>
      </c>
      <c r="C22" s="372">
        <v>0</v>
      </c>
      <c r="D22" s="373"/>
      <c r="E22" s="374"/>
      <c r="F22" s="375"/>
      <c r="G22" s="376"/>
      <c r="AR22" s="4"/>
    </row>
    <row r="23" spans="1:44" ht="27.75" customHeight="1" thickBot="1">
      <c r="A23" s="11">
        <v>52</v>
      </c>
      <c r="B23" s="93" t="s">
        <v>86</v>
      </c>
      <c r="C23" s="366">
        <f>+D9-C21-C22</f>
        <v>0</v>
      </c>
      <c r="D23" s="367"/>
      <c r="E23" s="368"/>
      <c r="F23" s="369"/>
      <c r="G23" s="370"/>
      <c r="AR23" s="4"/>
    </row>
    <row r="24" spans="1:44" ht="36" customHeight="1">
      <c r="A24" s="371" t="s">
        <v>87</v>
      </c>
      <c r="B24" s="338"/>
      <c r="C24" s="338"/>
      <c r="D24" s="338"/>
      <c r="E24" s="338"/>
      <c r="F24" s="338"/>
      <c r="G24" s="338"/>
      <c r="AO24" s="4"/>
      <c r="AP24" s="4"/>
      <c r="AQ24" s="4"/>
      <c r="AR24" s="4"/>
    </row>
    <row r="25" spans="1:44" ht="27.75" customHeight="1" thickBot="1">
      <c r="A25" s="349" t="s">
        <v>129</v>
      </c>
      <c r="B25" s="350"/>
      <c r="C25" s="350"/>
      <c r="D25" s="350"/>
      <c r="E25" s="350"/>
      <c r="F25" s="350"/>
      <c r="G25" s="350"/>
      <c r="AO25" s="4"/>
      <c r="AP25" s="4"/>
      <c r="AQ25" s="4"/>
      <c r="AR25" s="4"/>
    </row>
    <row r="26" spans="1:44" ht="24.75" customHeight="1">
      <c r="A26" s="351" t="s">
        <v>88</v>
      </c>
      <c r="B26" s="352"/>
      <c r="C26" s="352"/>
      <c r="D26" s="352"/>
      <c r="E26" s="257"/>
      <c r="F26" s="353"/>
      <c r="G26" s="94"/>
      <c r="AO26" s="4"/>
      <c r="AP26" s="4"/>
      <c r="AQ26" s="4"/>
      <c r="AR26" s="4"/>
    </row>
    <row r="27" spans="1:44" ht="27.75" customHeight="1">
      <c r="A27" s="342" t="s">
        <v>89</v>
      </c>
      <c r="B27" s="343"/>
      <c r="C27" s="343"/>
      <c r="D27" s="343"/>
      <c r="E27" s="344"/>
      <c r="F27" s="272"/>
      <c r="G27" s="108"/>
      <c r="AO27" s="4"/>
      <c r="AP27" s="4"/>
      <c r="AQ27" s="4"/>
      <c r="AR27" s="4"/>
    </row>
    <row r="28" spans="1:44" ht="24.75" customHeight="1">
      <c r="A28" s="342" t="s">
        <v>16</v>
      </c>
      <c r="B28" s="343"/>
      <c r="C28" s="343"/>
      <c r="D28" s="343"/>
      <c r="E28" s="344"/>
      <c r="F28" s="272"/>
      <c r="G28" s="108"/>
      <c r="AO28" s="4"/>
      <c r="AP28" s="4"/>
      <c r="AQ28" s="4"/>
      <c r="AR28" s="4"/>
    </row>
    <row r="29" spans="1:44" ht="24.75" customHeight="1">
      <c r="A29" s="342" t="s">
        <v>48</v>
      </c>
      <c r="B29" s="343"/>
      <c r="C29" s="343"/>
      <c r="D29" s="343"/>
      <c r="E29" s="344"/>
      <c r="F29" s="272"/>
      <c r="G29" s="108"/>
      <c r="AO29" s="4"/>
      <c r="AP29" s="4"/>
      <c r="AQ29" s="4"/>
      <c r="AR29" s="4"/>
    </row>
    <row r="30" spans="1:44" ht="24.75" customHeight="1">
      <c r="A30" s="342" t="s">
        <v>49</v>
      </c>
      <c r="B30" s="343"/>
      <c r="C30" s="343"/>
      <c r="D30" s="343"/>
      <c r="E30" s="344"/>
      <c r="F30" s="272"/>
      <c r="G30" s="108"/>
      <c r="AO30" s="4"/>
      <c r="AP30" s="4"/>
      <c r="AQ30" s="4"/>
      <c r="AR30" s="4"/>
    </row>
    <row r="31" spans="1:44" ht="24.75" customHeight="1">
      <c r="A31" s="342" t="s">
        <v>90</v>
      </c>
      <c r="B31" s="343"/>
      <c r="C31" s="343"/>
      <c r="D31" s="343"/>
      <c r="E31" s="344"/>
      <c r="F31" s="272"/>
      <c r="G31" s="108"/>
      <c r="AO31" s="4"/>
      <c r="AP31" s="4"/>
      <c r="AQ31" s="4"/>
      <c r="AR31" s="4"/>
    </row>
    <row r="32" spans="1:44" ht="24.75" customHeight="1" thickBot="1">
      <c r="A32" s="345" t="s">
        <v>149</v>
      </c>
      <c r="B32" s="346"/>
      <c r="C32" s="346"/>
      <c r="D32" s="346"/>
      <c r="E32" s="347"/>
      <c r="F32" s="348"/>
      <c r="G32" s="109">
        <f>SUM(G27:G31)</f>
        <v>0</v>
      </c>
      <c r="AO32" s="4"/>
      <c r="AP32" s="4"/>
      <c r="AQ32" s="4"/>
      <c r="AR32" s="4"/>
    </row>
    <row r="33" spans="1:44" ht="12" customHeight="1" thickBot="1">
      <c r="A33" s="97"/>
      <c r="B33" s="97"/>
      <c r="C33" s="97"/>
      <c r="D33" s="97"/>
      <c r="E33" s="97"/>
      <c r="F33" s="97"/>
      <c r="G33" s="97"/>
      <c r="AO33" s="4"/>
      <c r="AP33" s="4"/>
      <c r="AQ33" s="4"/>
      <c r="AR33" s="4"/>
    </row>
    <row r="34" spans="1:44" ht="12" customHeight="1">
      <c r="A34" s="337" t="s">
        <v>130</v>
      </c>
      <c r="B34" s="338"/>
      <c r="C34" s="338"/>
      <c r="D34" s="338"/>
      <c r="E34" s="338"/>
      <c r="F34" s="338"/>
      <c r="G34" s="338"/>
      <c r="AO34" s="4"/>
      <c r="AP34" s="4"/>
      <c r="AQ34" s="4"/>
      <c r="AR34" s="4"/>
    </row>
    <row r="35" spans="1:44" ht="12" customHeight="1" thickBot="1">
      <c r="A35" s="129"/>
      <c r="B35" s="129"/>
      <c r="C35" s="129"/>
      <c r="D35" s="129"/>
      <c r="E35" s="129"/>
      <c r="F35" s="129"/>
      <c r="G35" s="129"/>
      <c r="AO35" s="4"/>
      <c r="AP35" s="4"/>
      <c r="AQ35" s="4"/>
      <c r="AR35" s="4"/>
    </row>
    <row r="36" spans="1:44" ht="27.75" customHeight="1" thickBot="1">
      <c r="A36" s="95" t="s">
        <v>5</v>
      </c>
      <c r="B36" s="96" t="s">
        <v>91</v>
      </c>
      <c r="C36" s="101">
        <v>2005</v>
      </c>
      <c r="D36" s="98"/>
      <c r="E36" s="339"/>
      <c r="F36" s="340"/>
      <c r="G36" s="341"/>
      <c r="AO36" s="4"/>
      <c r="AP36" s="4"/>
      <c r="AQ36" s="4"/>
      <c r="AR36" s="4"/>
    </row>
    <row r="37" spans="1:44" ht="12.75">
      <c r="A37" s="52"/>
      <c r="B37" s="54"/>
      <c r="C37" s="54"/>
      <c r="D37" s="54"/>
      <c r="E37" s="54"/>
      <c r="F37" s="99" t="s">
        <v>92</v>
      </c>
      <c r="G37" s="100"/>
      <c r="AR37" s="4"/>
    </row>
    <row r="38" spans="1:7" ht="12.75">
      <c r="A38" s="335">
        <v>3</v>
      </c>
      <c r="B38" s="336"/>
      <c r="C38" s="336"/>
      <c r="D38" s="336"/>
      <c r="E38" s="336"/>
      <c r="F38" s="336"/>
      <c r="G38" s="336"/>
    </row>
    <row r="39" spans="1:4" ht="12.75">
      <c r="A39" s="18"/>
      <c r="B39" s="18"/>
      <c r="C39" s="18"/>
      <c r="D39" s="18"/>
    </row>
    <row r="40" spans="1:4" ht="12.75">
      <c r="A40" s="18"/>
      <c r="B40" s="18"/>
      <c r="C40" s="18"/>
      <c r="D40" s="18"/>
    </row>
    <row r="41" spans="1:4" ht="12.75">
      <c r="A41" s="18"/>
      <c r="B41" s="18"/>
      <c r="C41" s="18"/>
      <c r="D41" s="18"/>
    </row>
    <row r="42" spans="1:4" ht="12.75">
      <c r="A42" s="18"/>
      <c r="B42" s="18"/>
      <c r="C42" s="18"/>
      <c r="D42" s="18"/>
    </row>
    <row r="43" spans="1:4" ht="12.75">
      <c r="A43" s="18"/>
      <c r="B43" s="18"/>
      <c r="C43" s="18"/>
      <c r="D43" s="18"/>
    </row>
    <row r="44" spans="1:4" ht="12.75">
      <c r="A44" s="18"/>
      <c r="B44" s="18"/>
      <c r="C44" s="18"/>
      <c r="D44" s="18"/>
    </row>
    <row r="45" spans="1:4" ht="12.75">
      <c r="A45" s="18"/>
      <c r="B45" s="18"/>
      <c r="C45" s="18"/>
      <c r="D45" s="18"/>
    </row>
    <row r="46" spans="1:4" ht="12.75">
      <c r="A46" s="18"/>
      <c r="B46" s="18"/>
      <c r="C46" s="18"/>
      <c r="D46" s="18"/>
    </row>
    <row r="47" spans="1:4" ht="12.75">
      <c r="A47" s="18"/>
      <c r="B47" s="18"/>
      <c r="C47" s="18"/>
      <c r="D47" s="18"/>
    </row>
    <row r="48" spans="1:4" ht="12.75">
      <c r="A48" s="18"/>
      <c r="B48" s="18"/>
      <c r="C48" s="18"/>
      <c r="D48" s="18"/>
    </row>
    <row r="49" spans="1:4" ht="12.75">
      <c r="A49" s="18"/>
      <c r="B49" s="18"/>
      <c r="C49" s="18"/>
      <c r="D49" s="18"/>
    </row>
    <row r="50" spans="1:4" ht="12.75">
      <c r="A50" s="18"/>
      <c r="B50" s="18"/>
      <c r="C50" s="18"/>
      <c r="D50" s="18"/>
    </row>
    <row r="51" spans="1:4" ht="12.75">
      <c r="A51" s="18"/>
      <c r="B51" s="18"/>
      <c r="C51" s="18"/>
      <c r="D51" s="18"/>
    </row>
    <row r="52" spans="1:4" ht="12.75">
      <c r="A52" s="18"/>
      <c r="B52" s="18"/>
      <c r="C52" s="18"/>
      <c r="D52" s="18"/>
    </row>
    <row r="53" spans="1:4" ht="12.75">
      <c r="A53" s="18"/>
      <c r="B53" s="18"/>
      <c r="C53" s="18"/>
      <c r="D53" s="18"/>
    </row>
    <row r="54" spans="1:4" ht="12.75">
      <c r="A54" s="18"/>
      <c r="B54" s="18"/>
      <c r="C54" s="18"/>
      <c r="D54" s="18"/>
    </row>
    <row r="55" spans="1:4" ht="12.75">
      <c r="A55" s="18"/>
      <c r="B55" s="18"/>
      <c r="C55" s="18"/>
      <c r="D55" s="18"/>
    </row>
    <row r="56" spans="1:4" ht="12.75">
      <c r="A56" s="18"/>
      <c r="B56" s="18"/>
      <c r="C56" s="18"/>
      <c r="D56" s="18"/>
    </row>
    <row r="57" spans="1:4" ht="12.75">
      <c r="A57" s="18"/>
      <c r="B57" s="18"/>
      <c r="C57" s="18"/>
      <c r="D57" s="18"/>
    </row>
    <row r="58" spans="1:4" ht="12.75">
      <c r="A58" s="18"/>
      <c r="B58" s="18"/>
      <c r="C58" s="18"/>
      <c r="D58" s="18"/>
    </row>
    <row r="59" spans="1:4" ht="12.75">
      <c r="A59" s="18"/>
      <c r="B59" s="18"/>
      <c r="C59" s="18"/>
      <c r="D59" s="18"/>
    </row>
    <row r="60" spans="1:4" ht="12.75">
      <c r="A60" s="18"/>
      <c r="B60" s="18"/>
      <c r="C60" s="18"/>
      <c r="D60" s="18"/>
    </row>
    <row r="61" spans="1:4" ht="12.75">
      <c r="A61" s="18"/>
      <c r="B61" s="18"/>
      <c r="C61" s="18"/>
      <c r="D61" s="18"/>
    </row>
    <row r="62" spans="1:4" ht="12.75">
      <c r="A62" s="18"/>
      <c r="B62" s="18"/>
      <c r="C62" s="18"/>
      <c r="D62" s="18"/>
    </row>
    <row r="63" spans="1:4" ht="12.75">
      <c r="A63" s="18"/>
      <c r="B63" s="18"/>
      <c r="C63" s="18"/>
      <c r="D63" s="18"/>
    </row>
    <row r="64" spans="1:4" ht="12.75">
      <c r="A64" s="18"/>
      <c r="B64" s="18"/>
      <c r="C64" s="18"/>
      <c r="D64" s="18"/>
    </row>
    <row r="65" spans="1:4" ht="12.75">
      <c r="A65" s="18"/>
      <c r="B65" s="18"/>
      <c r="C65" s="18"/>
      <c r="D65" s="18"/>
    </row>
    <row r="66" spans="1:4" ht="12.75">
      <c r="A66" s="18"/>
      <c r="B66" s="18"/>
      <c r="C66" s="18"/>
      <c r="D66" s="18"/>
    </row>
    <row r="67" spans="1:4" ht="12.75">
      <c r="A67" s="18"/>
      <c r="B67" s="18"/>
      <c r="C67" s="18"/>
      <c r="D67" s="18"/>
    </row>
    <row r="68" spans="1:4" ht="12.75">
      <c r="A68" s="18"/>
      <c r="B68" s="18"/>
      <c r="C68" s="18"/>
      <c r="D68" s="18"/>
    </row>
    <row r="69" spans="1:4" ht="12.75">
      <c r="A69" s="18"/>
      <c r="B69" s="18"/>
      <c r="C69" s="18"/>
      <c r="D69" s="18"/>
    </row>
    <row r="70" spans="1:4" ht="12.75">
      <c r="A70" s="18"/>
      <c r="B70" s="18"/>
      <c r="C70" s="18"/>
      <c r="D70" s="18"/>
    </row>
    <row r="71" spans="1:4" ht="12.75">
      <c r="A71" s="18"/>
      <c r="B71" s="18"/>
      <c r="C71" s="18"/>
      <c r="D71" s="18"/>
    </row>
    <row r="72" spans="1:4" ht="12.75">
      <c r="A72" s="18"/>
      <c r="B72" s="18"/>
      <c r="C72" s="18"/>
      <c r="D72" s="18"/>
    </row>
    <row r="73" spans="1:4" ht="12.75">
      <c r="A73" s="18"/>
      <c r="B73" s="18"/>
      <c r="C73" s="18"/>
      <c r="D73" s="18"/>
    </row>
    <row r="74" spans="1:4" ht="12.75">
      <c r="A74" s="18"/>
      <c r="B74" s="18"/>
      <c r="C74" s="18"/>
      <c r="D74" s="18"/>
    </row>
    <row r="75" spans="1:4" ht="12.75">
      <c r="A75" s="18"/>
      <c r="B75" s="18"/>
      <c r="C75" s="18"/>
      <c r="D75" s="18"/>
    </row>
    <row r="76" spans="1:4" ht="12.75">
      <c r="A76" s="18"/>
      <c r="B76" s="18"/>
      <c r="C76" s="18"/>
      <c r="D76" s="18"/>
    </row>
    <row r="77" spans="1:4" ht="12.75">
      <c r="A77" s="18"/>
      <c r="B77" s="18"/>
      <c r="C77" s="18"/>
      <c r="D77" s="18"/>
    </row>
    <row r="78" spans="1:4" ht="12.75">
      <c r="A78" s="18"/>
      <c r="B78" s="18"/>
      <c r="C78" s="18"/>
      <c r="D78" s="18"/>
    </row>
    <row r="79" spans="1:4" ht="12.75">
      <c r="A79" s="18"/>
      <c r="B79" s="18"/>
      <c r="C79" s="18"/>
      <c r="D79" s="18"/>
    </row>
    <row r="80" spans="1:4" ht="12.75">
      <c r="A80" s="18"/>
      <c r="B80" s="18"/>
      <c r="C80" s="18"/>
      <c r="D80" s="18"/>
    </row>
    <row r="81" spans="1:4" ht="12.75">
      <c r="A81" s="18"/>
      <c r="B81" s="18"/>
      <c r="C81" s="18"/>
      <c r="D81" s="18"/>
    </row>
    <row r="82" spans="1:4" ht="12.75">
      <c r="A82" s="18"/>
      <c r="B82" s="18"/>
      <c r="C82" s="18"/>
      <c r="D82" s="18"/>
    </row>
    <row r="83" spans="1:4" ht="12.75">
      <c r="A83" s="18"/>
      <c r="B83" s="18"/>
      <c r="C83" s="18"/>
      <c r="D83" s="18"/>
    </row>
    <row r="84" spans="1:4" ht="12.75">
      <c r="A84" s="18"/>
      <c r="B84" s="18"/>
      <c r="C84" s="18"/>
      <c r="D84" s="18"/>
    </row>
    <row r="85" spans="1:4" ht="12.75">
      <c r="A85" s="18"/>
      <c r="B85" s="18"/>
      <c r="C85" s="18"/>
      <c r="D85" s="18"/>
    </row>
    <row r="86" spans="1:4" ht="12.75">
      <c r="A86" s="18"/>
      <c r="B86" s="18"/>
      <c r="C86" s="18"/>
      <c r="D86" s="18"/>
    </row>
    <row r="87" spans="1:4" ht="12.75">
      <c r="A87" s="18"/>
      <c r="B87" s="18"/>
      <c r="C87" s="18"/>
      <c r="D87" s="18"/>
    </row>
    <row r="88" spans="1:4" ht="12.75">
      <c r="A88" s="18"/>
      <c r="B88" s="18"/>
      <c r="C88" s="18"/>
      <c r="D88" s="18"/>
    </row>
    <row r="89" spans="1:4" ht="12.75">
      <c r="A89" s="18"/>
      <c r="B89" s="18"/>
      <c r="C89" s="18"/>
      <c r="D89" s="18"/>
    </row>
    <row r="90" spans="1:4" ht="12.75">
      <c r="A90" s="18"/>
      <c r="B90" s="18"/>
      <c r="C90" s="18"/>
      <c r="D90" s="18"/>
    </row>
    <row r="91" spans="1:4" ht="12.75">
      <c r="A91" s="18"/>
      <c r="B91" s="18"/>
      <c r="C91" s="18"/>
      <c r="D91" s="18"/>
    </row>
    <row r="92" spans="1:4" ht="12.75">
      <c r="A92" s="18"/>
      <c r="B92" s="18"/>
      <c r="C92" s="18"/>
      <c r="D92" s="18"/>
    </row>
    <row r="93" spans="1:4" ht="12.75">
      <c r="A93" s="18"/>
      <c r="B93" s="18"/>
      <c r="C93" s="18"/>
      <c r="D93" s="18"/>
    </row>
    <row r="94" spans="1:4" ht="12.75">
      <c r="A94" s="18"/>
      <c r="B94" s="18"/>
      <c r="C94" s="18"/>
      <c r="D94" s="18"/>
    </row>
    <row r="95" spans="1:4" ht="12.75">
      <c r="A95" s="18"/>
      <c r="B95" s="18"/>
      <c r="C95" s="18"/>
      <c r="D95" s="18"/>
    </row>
    <row r="96" spans="1:4" ht="12.75">
      <c r="A96" s="18"/>
      <c r="B96" s="18"/>
      <c r="C96" s="18"/>
      <c r="D96" s="18"/>
    </row>
    <row r="97" spans="1:4" ht="12.75">
      <c r="A97" s="18"/>
      <c r="B97" s="18"/>
      <c r="C97" s="18"/>
      <c r="D97" s="18"/>
    </row>
    <row r="98" spans="1:4" ht="12.75">
      <c r="A98" s="18"/>
      <c r="B98" s="18"/>
      <c r="C98" s="18"/>
      <c r="D98" s="18"/>
    </row>
    <row r="99" spans="1:4" ht="12.75">
      <c r="A99" s="18"/>
      <c r="B99" s="18"/>
      <c r="C99" s="18"/>
      <c r="D99" s="18"/>
    </row>
    <row r="100" spans="1:4" ht="12.75">
      <c r="A100" s="18"/>
      <c r="B100" s="18"/>
      <c r="C100" s="18"/>
      <c r="D100" s="18"/>
    </row>
    <row r="101" spans="1:4" ht="12.75">
      <c r="A101" s="18"/>
      <c r="B101" s="18"/>
      <c r="C101" s="18"/>
      <c r="D101" s="18"/>
    </row>
    <row r="102" spans="1:4" ht="12.75">
      <c r="A102" s="18"/>
      <c r="B102" s="18"/>
      <c r="C102" s="18"/>
      <c r="D102" s="18"/>
    </row>
    <row r="103" spans="1:4" ht="12.75">
      <c r="A103" s="18"/>
      <c r="B103" s="18"/>
      <c r="C103" s="18"/>
      <c r="D103" s="18"/>
    </row>
    <row r="104" spans="1:4" ht="12.75">
      <c r="A104" s="18"/>
      <c r="B104" s="18"/>
      <c r="C104" s="18"/>
      <c r="D104" s="18"/>
    </row>
    <row r="105" spans="1:4" ht="12.75">
      <c r="A105" s="18"/>
      <c r="B105" s="18"/>
      <c r="C105" s="18"/>
      <c r="D105" s="18"/>
    </row>
    <row r="106" spans="1:4" ht="12.75">
      <c r="A106" s="18"/>
      <c r="B106" s="18"/>
      <c r="C106" s="18"/>
      <c r="D106" s="18"/>
    </row>
    <row r="107" spans="1:4" ht="12.75">
      <c r="A107" s="18"/>
      <c r="B107" s="18"/>
      <c r="C107" s="18"/>
      <c r="D107" s="18"/>
    </row>
    <row r="108" spans="1:4" ht="12.75">
      <c r="A108" s="18"/>
      <c r="B108" s="18"/>
      <c r="C108" s="18"/>
      <c r="D108" s="18"/>
    </row>
    <row r="109" spans="1:4" ht="12.75">
      <c r="A109" s="18"/>
      <c r="B109" s="18"/>
      <c r="C109" s="18"/>
      <c r="D109" s="18"/>
    </row>
    <row r="110" spans="1:4" ht="12.75">
      <c r="A110" s="18"/>
      <c r="B110" s="18"/>
      <c r="C110" s="18"/>
      <c r="D110" s="18"/>
    </row>
    <row r="111" spans="1:4" ht="12.75">
      <c r="A111" s="18"/>
      <c r="B111" s="18"/>
      <c r="C111" s="18"/>
      <c r="D111" s="18"/>
    </row>
    <row r="112" spans="1:4" ht="12.75">
      <c r="A112" s="18"/>
      <c r="B112" s="18"/>
      <c r="C112" s="18"/>
      <c r="D112" s="18"/>
    </row>
    <row r="113" spans="1:4" ht="12.75">
      <c r="A113" s="18"/>
      <c r="B113" s="18"/>
      <c r="C113" s="18"/>
      <c r="D113" s="18"/>
    </row>
    <row r="114" spans="1:4" ht="12.75">
      <c r="A114" s="18"/>
      <c r="B114" s="18"/>
      <c r="C114" s="18"/>
      <c r="D114" s="18"/>
    </row>
    <row r="115" spans="1:4" ht="12.75">
      <c r="A115" s="18"/>
      <c r="B115" s="18"/>
      <c r="C115" s="18"/>
      <c r="D115" s="18"/>
    </row>
    <row r="116" spans="1:4" ht="12.75">
      <c r="A116" s="18"/>
      <c r="B116" s="18"/>
      <c r="C116" s="18"/>
      <c r="D116" s="18"/>
    </row>
    <row r="117" spans="1:4" ht="12.75">
      <c r="A117" s="18"/>
      <c r="B117" s="18"/>
      <c r="C117" s="18"/>
      <c r="D117" s="18"/>
    </row>
    <row r="118" spans="1:4" ht="12.75">
      <c r="A118" s="18"/>
      <c r="B118" s="18"/>
      <c r="C118" s="18"/>
      <c r="D118" s="18"/>
    </row>
    <row r="119" spans="1:4" ht="12.75">
      <c r="A119" s="18"/>
      <c r="B119" s="18"/>
      <c r="C119" s="18"/>
      <c r="D119" s="18"/>
    </row>
    <row r="120" spans="1:4" ht="12.75">
      <c r="A120" s="18"/>
      <c r="B120" s="18"/>
      <c r="C120" s="18"/>
      <c r="D120" s="18"/>
    </row>
    <row r="121" spans="1:4" ht="12.75">
      <c r="A121" s="18"/>
      <c r="B121" s="18"/>
      <c r="C121" s="18"/>
      <c r="D121" s="18"/>
    </row>
    <row r="122" spans="1:4" ht="12.75">
      <c r="A122" s="18"/>
      <c r="B122" s="18"/>
      <c r="C122" s="18"/>
      <c r="D122" s="18"/>
    </row>
    <row r="123" spans="1:4" ht="12.75">
      <c r="A123" s="18"/>
      <c r="B123" s="18"/>
      <c r="C123" s="18"/>
      <c r="D123" s="18"/>
    </row>
    <row r="124" spans="1:4" ht="12.75">
      <c r="A124" s="18"/>
      <c r="B124" s="18"/>
      <c r="C124" s="18"/>
      <c r="D124" s="18"/>
    </row>
    <row r="125" spans="1:4" ht="12.75">
      <c r="A125" s="18"/>
      <c r="B125" s="18"/>
      <c r="C125" s="18"/>
      <c r="D125" s="18"/>
    </row>
    <row r="126" spans="1:4" ht="12.75">
      <c r="A126" s="18"/>
      <c r="B126" s="18"/>
      <c r="C126" s="18"/>
      <c r="D126" s="18"/>
    </row>
    <row r="127" spans="1:4" ht="12.75">
      <c r="A127" s="18"/>
      <c r="B127" s="18"/>
      <c r="C127" s="18"/>
      <c r="D127" s="18"/>
    </row>
    <row r="128" spans="1:4" ht="12.75">
      <c r="A128" s="18"/>
      <c r="B128" s="18"/>
      <c r="C128" s="18"/>
      <c r="D128" s="18"/>
    </row>
    <row r="129" spans="1:4" ht="12.75">
      <c r="A129" s="18"/>
      <c r="B129" s="18"/>
      <c r="C129" s="18"/>
      <c r="D129" s="18"/>
    </row>
    <row r="130" spans="1:4" ht="12.75">
      <c r="A130" s="18"/>
      <c r="B130" s="18"/>
      <c r="C130" s="18"/>
      <c r="D130" s="18"/>
    </row>
    <row r="131" spans="1:4" ht="12.75">
      <c r="A131" s="18"/>
      <c r="B131" s="18"/>
      <c r="C131" s="18"/>
      <c r="D131" s="18"/>
    </row>
    <row r="132" spans="1:4" ht="12.75">
      <c r="A132" s="18"/>
      <c r="B132" s="18"/>
      <c r="C132" s="18"/>
      <c r="D132" s="18"/>
    </row>
    <row r="133" spans="1:4" ht="12.75">
      <c r="A133" s="18"/>
      <c r="B133" s="18"/>
      <c r="C133" s="18"/>
      <c r="D133" s="18"/>
    </row>
    <row r="134" spans="1:4" ht="12.75">
      <c r="A134" s="18"/>
      <c r="B134" s="18"/>
      <c r="C134" s="18"/>
      <c r="D134" s="18"/>
    </row>
    <row r="135" spans="1:4" ht="12.75">
      <c r="A135" s="18"/>
      <c r="B135" s="18"/>
      <c r="C135" s="18"/>
      <c r="D135" s="18"/>
    </row>
    <row r="136" spans="1:4" ht="12.75">
      <c r="A136" s="18"/>
      <c r="B136" s="18"/>
      <c r="C136" s="18"/>
      <c r="D136" s="18"/>
    </row>
    <row r="137" spans="1:4" ht="12.75">
      <c r="A137" s="18"/>
      <c r="B137" s="18"/>
      <c r="C137" s="18"/>
      <c r="D137" s="18"/>
    </row>
    <row r="138" spans="1:4" ht="12.75">
      <c r="A138" s="18"/>
      <c r="B138" s="18"/>
      <c r="C138" s="18"/>
      <c r="D138" s="18"/>
    </row>
    <row r="139" spans="1:4" ht="12.75">
      <c r="A139" s="18"/>
      <c r="B139" s="18"/>
      <c r="C139" s="18"/>
      <c r="D139" s="18"/>
    </row>
    <row r="140" spans="1:4" ht="12.75">
      <c r="A140" s="18"/>
      <c r="B140" s="18"/>
      <c r="C140" s="18"/>
      <c r="D140" s="18"/>
    </row>
    <row r="141" spans="1:4" ht="12.75">
      <c r="A141" s="18"/>
      <c r="B141" s="18"/>
      <c r="C141" s="18"/>
      <c r="D141" s="18"/>
    </row>
    <row r="142" spans="1:4" ht="12.75">
      <c r="A142" s="18"/>
      <c r="B142" s="18"/>
      <c r="C142" s="18"/>
      <c r="D142" s="18"/>
    </row>
    <row r="143" spans="1:4" ht="12.75">
      <c r="A143" s="18"/>
      <c r="B143" s="18"/>
      <c r="C143" s="18"/>
      <c r="D143" s="18"/>
    </row>
    <row r="144" spans="1:4" ht="12.75">
      <c r="A144" s="18"/>
      <c r="B144" s="18"/>
      <c r="C144" s="18"/>
      <c r="D144" s="18"/>
    </row>
    <row r="145" spans="1:4" ht="12.75">
      <c r="A145" s="18"/>
      <c r="B145" s="18"/>
      <c r="C145" s="18"/>
      <c r="D145" s="18"/>
    </row>
    <row r="146" spans="1:4" ht="12.75">
      <c r="A146" s="18"/>
      <c r="B146" s="18"/>
      <c r="C146" s="18"/>
      <c r="D146" s="18"/>
    </row>
    <row r="147" spans="1:4" ht="12.75">
      <c r="A147" s="18"/>
      <c r="B147" s="18"/>
      <c r="C147" s="18"/>
      <c r="D147" s="18"/>
    </row>
    <row r="148" spans="1:4" ht="12.75">
      <c r="A148" s="18"/>
      <c r="B148" s="18"/>
      <c r="C148" s="18"/>
      <c r="D148" s="18"/>
    </row>
    <row r="149" spans="1:4" ht="12.75">
      <c r="A149" s="18"/>
      <c r="B149" s="18"/>
      <c r="C149" s="18"/>
      <c r="D149" s="18"/>
    </row>
    <row r="150" spans="1:4" ht="12.75">
      <c r="A150" s="18"/>
      <c r="B150" s="18"/>
      <c r="C150" s="18"/>
      <c r="D150" s="18"/>
    </row>
    <row r="151" spans="1:4" ht="12.75">
      <c r="A151" s="18"/>
      <c r="B151" s="18"/>
      <c r="C151" s="18"/>
      <c r="D151" s="18"/>
    </row>
    <row r="152" spans="1:4" ht="12.75">
      <c r="A152" s="18"/>
      <c r="B152" s="18"/>
      <c r="C152" s="18"/>
      <c r="D152" s="18"/>
    </row>
    <row r="153" spans="1:4" ht="12.75">
      <c r="A153" s="18"/>
      <c r="B153" s="18"/>
      <c r="C153" s="18"/>
      <c r="D153" s="18"/>
    </row>
    <row r="154" spans="1:4" ht="12.75">
      <c r="A154" s="18"/>
      <c r="B154" s="18"/>
      <c r="C154" s="18"/>
      <c r="D154" s="18"/>
    </row>
    <row r="155" spans="1:4" ht="12.75">
      <c r="A155" s="18"/>
      <c r="B155" s="18"/>
      <c r="C155" s="18"/>
      <c r="D155" s="18"/>
    </row>
    <row r="156" spans="1:4" ht="12.75">
      <c r="A156" s="18"/>
      <c r="B156" s="18"/>
      <c r="C156" s="18"/>
      <c r="D156" s="18"/>
    </row>
    <row r="157" spans="1:4" ht="12.75">
      <c r="A157" s="18"/>
      <c r="B157" s="18"/>
      <c r="C157" s="18"/>
      <c r="D157" s="18"/>
    </row>
    <row r="158" spans="1:4" ht="12.75">
      <c r="A158" s="18"/>
      <c r="B158" s="18"/>
      <c r="C158" s="18"/>
      <c r="D158" s="18"/>
    </row>
    <row r="159" spans="1:4" ht="12.75">
      <c r="A159" s="18"/>
      <c r="B159" s="18"/>
      <c r="C159" s="18"/>
      <c r="D159" s="18"/>
    </row>
    <row r="160" spans="1:4" ht="12.75">
      <c r="A160" s="18"/>
      <c r="B160" s="18"/>
      <c r="C160" s="18"/>
      <c r="D160" s="18"/>
    </row>
    <row r="161" spans="1:4" ht="12.75">
      <c r="A161" s="18"/>
      <c r="B161" s="18"/>
      <c r="C161" s="18"/>
      <c r="D161" s="18"/>
    </row>
    <row r="162" spans="1:4" ht="12.75">
      <c r="A162" s="18"/>
      <c r="B162" s="18"/>
      <c r="C162" s="18"/>
      <c r="D162" s="18"/>
    </row>
    <row r="163" spans="1:4" ht="12.75">
      <c r="A163" s="18"/>
      <c r="B163" s="18"/>
      <c r="C163" s="18"/>
      <c r="D163" s="18"/>
    </row>
    <row r="164" spans="1:4" ht="12.75">
      <c r="A164" s="18"/>
      <c r="B164" s="18"/>
      <c r="C164" s="18"/>
      <c r="D164" s="18"/>
    </row>
    <row r="165" spans="1:4" ht="12.75">
      <c r="A165" s="18"/>
      <c r="B165" s="18"/>
      <c r="C165" s="18"/>
      <c r="D165" s="18"/>
    </row>
    <row r="166" spans="1:4" ht="12.75">
      <c r="A166" s="18"/>
      <c r="B166" s="18"/>
      <c r="C166" s="18"/>
      <c r="D166" s="18"/>
    </row>
    <row r="167" spans="1:4" ht="12.75">
      <c r="A167" s="18"/>
      <c r="B167" s="18"/>
      <c r="C167" s="18"/>
      <c r="D167" s="18"/>
    </row>
    <row r="168" spans="1:4" ht="12.75">
      <c r="A168" s="18"/>
      <c r="B168" s="18"/>
      <c r="C168" s="18"/>
      <c r="D168" s="18"/>
    </row>
    <row r="169" spans="1:4" ht="12.75">
      <c r="A169" s="18"/>
      <c r="B169" s="18"/>
      <c r="C169" s="18"/>
      <c r="D169" s="18"/>
    </row>
    <row r="170" spans="1:4" ht="12.75">
      <c r="A170" s="18"/>
      <c r="B170" s="18"/>
      <c r="C170" s="18"/>
      <c r="D170" s="18"/>
    </row>
    <row r="171" spans="1:4" ht="12.75">
      <c r="A171" s="18"/>
      <c r="B171" s="18"/>
      <c r="C171" s="18"/>
      <c r="D171" s="18"/>
    </row>
    <row r="172" spans="1:4" ht="12.75">
      <c r="A172" s="18"/>
      <c r="B172" s="18"/>
      <c r="C172" s="18"/>
      <c r="D172" s="18"/>
    </row>
    <row r="173" spans="1:4" ht="12.75">
      <c r="A173" s="18"/>
      <c r="B173" s="18"/>
      <c r="C173" s="18"/>
      <c r="D173" s="18"/>
    </row>
    <row r="174" spans="1:4" ht="12.75">
      <c r="A174" s="18"/>
      <c r="B174" s="18"/>
      <c r="C174" s="18"/>
      <c r="D174" s="18"/>
    </row>
    <row r="175" spans="1:4" ht="12.75">
      <c r="A175" s="18"/>
      <c r="B175" s="18"/>
      <c r="C175" s="18"/>
      <c r="D175" s="18"/>
    </row>
    <row r="176" spans="1:4" ht="12.75">
      <c r="A176" s="18"/>
      <c r="B176" s="18"/>
      <c r="C176" s="18"/>
      <c r="D176" s="18"/>
    </row>
    <row r="177" spans="1:4" ht="12.75">
      <c r="A177" s="18"/>
      <c r="B177" s="18"/>
      <c r="C177" s="18"/>
      <c r="D177" s="18"/>
    </row>
    <row r="178" spans="1:4" ht="12.75">
      <c r="A178" s="18"/>
      <c r="B178" s="18"/>
      <c r="C178" s="18"/>
      <c r="D178" s="18"/>
    </row>
    <row r="179" spans="1:4" ht="12.75">
      <c r="A179" s="18"/>
      <c r="B179" s="18"/>
      <c r="C179" s="18"/>
      <c r="D179" s="18"/>
    </row>
    <row r="180" spans="1:4" ht="12.75">
      <c r="A180" s="18"/>
      <c r="B180" s="18"/>
      <c r="C180" s="18"/>
      <c r="D180" s="18"/>
    </row>
    <row r="181" spans="1:4" ht="12.75">
      <c r="A181" s="18"/>
      <c r="B181" s="18"/>
      <c r="C181" s="18"/>
      <c r="D181" s="18"/>
    </row>
    <row r="182" spans="1:4" ht="12.75">
      <c r="A182" s="18"/>
      <c r="B182" s="18"/>
      <c r="C182" s="18"/>
      <c r="D182" s="18"/>
    </row>
    <row r="183" spans="1:4" ht="12.75">
      <c r="A183" s="18"/>
      <c r="B183" s="18"/>
      <c r="C183" s="18"/>
      <c r="D183" s="18"/>
    </row>
    <row r="184" spans="1:4" ht="12.75">
      <c r="A184" s="18"/>
      <c r="B184" s="18"/>
      <c r="C184" s="18"/>
      <c r="D184" s="18"/>
    </row>
    <row r="185" spans="1:4" ht="12.75">
      <c r="A185" s="18"/>
      <c r="B185" s="18"/>
      <c r="C185" s="18"/>
      <c r="D185" s="18"/>
    </row>
    <row r="186" spans="1:4" ht="12.75">
      <c r="A186" s="18"/>
      <c r="B186" s="18"/>
      <c r="C186" s="18"/>
      <c r="D186" s="18"/>
    </row>
    <row r="187" spans="1:4" ht="12.75">
      <c r="A187" s="18"/>
      <c r="B187" s="18"/>
      <c r="C187" s="18"/>
      <c r="D187" s="18"/>
    </row>
    <row r="188" spans="1:4" ht="12.75">
      <c r="A188" s="18"/>
      <c r="B188" s="18"/>
      <c r="C188" s="18"/>
      <c r="D188" s="18"/>
    </row>
    <row r="189" spans="1:4" ht="12.75">
      <c r="A189" s="18"/>
      <c r="B189" s="18"/>
      <c r="C189" s="18"/>
      <c r="D189" s="18"/>
    </row>
    <row r="190" spans="1:4" ht="12.75">
      <c r="A190" s="18"/>
      <c r="B190" s="18"/>
      <c r="C190" s="18"/>
      <c r="D190" s="18"/>
    </row>
    <row r="191" spans="1:4" ht="12.75">
      <c r="A191" s="18"/>
      <c r="B191" s="18"/>
      <c r="C191" s="18"/>
      <c r="D191" s="18"/>
    </row>
    <row r="192" spans="1:4" ht="12.75">
      <c r="A192" s="18"/>
      <c r="B192" s="18"/>
      <c r="C192" s="18"/>
      <c r="D192" s="18"/>
    </row>
    <row r="193" spans="1:4" ht="12.75">
      <c r="A193" s="18"/>
      <c r="B193" s="18"/>
      <c r="C193" s="18"/>
      <c r="D193" s="18"/>
    </row>
    <row r="194" spans="1:4" ht="12.75">
      <c r="A194" s="18"/>
      <c r="B194" s="18"/>
      <c r="C194" s="18"/>
      <c r="D194" s="18"/>
    </row>
    <row r="195" spans="1:4" ht="12.75">
      <c r="A195" s="18"/>
      <c r="B195" s="18"/>
      <c r="C195" s="18"/>
      <c r="D195" s="18"/>
    </row>
    <row r="196" spans="1:4" ht="12.75">
      <c r="A196" s="18"/>
      <c r="B196" s="18"/>
      <c r="C196" s="18"/>
      <c r="D196" s="18"/>
    </row>
    <row r="197" spans="1:4" ht="12.75">
      <c r="A197" s="18"/>
      <c r="B197" s="18"/>
      <c r="C197" s="18"/>
      <c r="D197" s="18"/>
    </row>
    <row r="198" spans="1:4" ht="12.75">
      <c r="A198" s="18"/>
      <c r="B198" s="18"/>
      <c r="C198" s="18"/>
      <c r="D198" s="18"/>
    </row>
    <row r="199" spans="1:4" ht="12.75">
      <c r="A199" s="18"/>
      <c r="B199" s="18"/>
      <c r="C199" s="18"/>
      <c r="D199" s="18"/>
    </row>
    <row r="200" spans="1:4" ht="12.75">
      <c r="A200" s="18"/>
      <c r="B200" s="18"/>
      <c r="C200" s="18"/>
      <c r="D200" s="18"/>
    </row>
    <row r="201" spans="1:4" ht="12.75">
      <c r="A201" s="18"/>
      <c r="B201" s="18"/>
      <c r="C201" s="18"/>
      <c r="D201" s="18"/>
    </row>
    <row r="202" spans="1:4" ht="12.75">
      <c r="A202" s="18"/>
      <c r="B202" s="18"/>
      <c r="C202" s="18"/>
      <c r="D202" s="18"/>
    </row>
    <row r="203" spans="1:4" ht="12.75">
      <c r="A203" s="18"/>
      <c r="B203" s="18"/>
      <c r="C203" s="18"/>
      <c r="D203" s="18"/>
    </row>
    <row r="204" spans="1:4" ht="12.75">
      <c r="A204" s="18"/>
      <c r="B204" s="18"/>
      <c r="C204" s="18"/>
      <c r="D204" s="18"/>
    </row>
    <row r="205" spans="1:4" ht="12.75">
      <c r="A205" s="18"/>
      <c r="B205" s="18"/>
      <c r="C205" s="18"/>
      <c r="D205" s="18"/>
    </row>
    <row r="206" spans="1:4" ht="12.75">
      <c r="A206" s="18"/>
      <c r="B206" s="18"/>
      <c r="C206" s="18"/>
      <c r="D206" s="18"/>
    </row>
    <row r="207" spans="1:4" ht="12.75">
      <c r="A207" s="18"/>
      <c r="B207" s="18"/>
      <c r="C207" s="18"/>
      <c r="D207" s="18"/>
    </row>
    <row r="208" spans="1:4" ht="12.75">
      <c r="A208" s="18"/>
      <c r="B208" s="18"/>
      <c r="C208" s="18"/>
      <c r="D208" s="18"/>
    </row>
    <row r="209" spans="1:4" ht="12.75">
      <c r="A209" s="18"/>
      <c r="B209" s="18"/>
      <c r="C209" s="18"/>
      <c r="D209" s="18"/>
    </row>
    <row r="210" spans="1:4" ht="12.75">
      <c r="A210" s="18"/>
      <c r="B210" s="18"/>
      <c r="C210" s="18"/>
      <c r="D210" s="18"/>
    </row>
    <row r="211" spans="1:4" ht="12.75">
      <c r="A211" s="18"/>
      <c r="B211" s="18"/>
      <c r="C211" s="18"/>
      <c r="D211" s="18"/>
    </row>
    <row r="212" spans="1:4" ht="12.75">
      <c r="A212" s="18"/>
      <c r="B212" s="18"/>
      <c r="C212" s="18"/>
      <c r="D212" s="18"/>
    </row>
    <row r="213" spans="1:4" ht="12.75">
      <c r="A213" s="18"/>
      <c r="B213" s="18"/>
      <c r="C213" s="18"/>
      <c r="D213" s="18"/>
    </row>
    <row r="214" spans="1:4" ht="12.75">
      <c r="A214" s="18"/>
      <c r="B214" s="18"/>
      <c r="C214" s="18"/>
      <c r="D214" s="18"/>
    </row>
    <row r="215" spans="1:4" ht="12.75">
      <c r="A215" s="18"/>
      <c r="B215" s="18"/>
      <c r="C215" s="18"/>
      <c r="D215" s="18"/>
    </row>
    <row r="216" spans="1:4" ht="12.75">
      <c r="A216" s="18"/>
      <c r="B216" s="18"/>
      <c r="C216" s="18"/>
      <c r="D216" s="18"/>
    </row>
    <row r="217" spans="1:4" ht="12.75">
      <c r="A217" s="18"/>
      <c r="B217" s="18"/>
      <c r="C217" s="18"/>
      <c r="D217" s="18"/>
    </row>
    <row r="218" spans="1:4" ht="12.75">
      <c r="A218" s="18"/>
      <c r="B218" s="18"/>
      <c r="C218" s="18"/>
      <c r="D218" s="18"/>
    </row>
    <row r="219" spans="1:4" ht="12.75">
      <c r="A219" s="18"/>
      <c r="B219" s="18"/>
      <c r="C219" s="18"/>
      <c r="D219" s="18"/>
    </row>
    <row r="220" spans="1:4" ht="12.75">
      <c r="A220" s="18"/>
      <c r="B220" s="18"/>
      <c r="C220" s="18"/>
      <c r="D220" s="18"/>
    </row>
  </sheetData>
  <sheetProtection password="EF65" sheet="1" objects="1" scenarios="1"/>
  <mergeCells count="47">
    <mergeCell ref="E20:G20"/>
    <mergeCell ref="C12:G12"/>
    <mergeCell ref="A12:B13"/>
    <mergeCell ref="A18:G18"/>
    <mergeCell ref="E16:G16"/>
    <mergeCell ref="A19:B20"/>
    <mergeCell ref="C19:G19"/>
    <mergeCell ref="C20:D20"/>
    <mergeCell ref="A17:G17"/>
    <mergeCell ref="C2:D2"/>
    <mergeCell ref="A1:B3"/>
    <mergeCell ref="C1:G1"/>
    <mergeCell ref="E15:G15"/>
    <mergeCell ref="E2:G2"/>
    <mergeCell ref="C13:D13"/>
    <mergeCell ref="C14:D14"/>
    <mergeCell ref="C15:D15"/>
    <mergeCell ref="E13:G13"/>
    <mergeCell ref="E14:G14"/>
    <mergeCell ref="C23:D23"/>
    <mergeCell ref="E23:G23"/>
    <mergeCell ref="A24:G24"/>
    <mergeCell ref="C21:D21"/>
    <mergeCell ref="E21:G21"/>
    <mergeCell ref="C22:D22"/>
    <mergeCell ref="E22:G22"/>
    <mergeCell ref="F3:G3"/>
    <mergeCell ref="F4:G4"/>
    <mergeCell ref="F5:G5"/>
    <mergeCell ref="F7:G7"/>
    <mergeCell ref="F6:G6"/>
    <mergeCell ref="F8:G8"/>
    <mergeCell ref="F9:G9"/>
    <mergeCell ref="C16:D16"/>
    <mergeCell ref="A11:G11"/>
    <mergeCell ref="A10:G10"/>
    <mergeCell ref="A25:G25"/>
    <mergeCell ref="A26:F26"/>
    <mergeCell ref="A27:F27"/>
    <mergeCell ref="A28:F28"/>
    <mergeCell ref="A38:G38"/>
    <mergeCell ref="A34:G35"/>
    <mergeCell ref="E36:G36"/>
    <mergeCell ref="A29:F29"/>
    <mergeCell ref="A30:F30"/>
    <mergeCell ref="A31:F31"/>
    <mergeCell ref="A32:F32"/>
  </mergeCells>
  <printOptions horizontalCentered="1" verticalCentered="1"/>
  <pageMargins left="0.3937007874015748" right="0.3937007874015748" top="0.4330708661417323" bottom="0.4330708661417323" header="0.31496062992125984" footer="0.31496062992125984"/>
  <pageSetup fitToHeight="1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4"/>
  <sheetViews>
    <sheetView showZeros="0" showOutlineSymbols="0" workbookViewId="0" topLeftCell="A1">
      <selection activeCell="B3" sqref="B3:C3"/>
    </sheetView>
  </sheetViews>
  <sheetFormatPr defaultColWidth="9.140625" defaultRowHeight="12.75"/>
  <cols>
    <col min="1" max="1" width="15.57421875" style="18" customWidth="1"/>
    <col min="2" max="2" width="16.8515625" style="18" customWidth="1"/>
    <col min="3" max="3" width="11.8515625" style="18" customWidth="1"/>
    <col min="4" max="4" width="10.28125" style="18" customWidth="1"/>
    <col min="5" max="5" width="4.7109375" style="18" customWidth="1"/>
    <col min="6" max="6" width="17.140625" style="18" customWidth="1"/>
    <col min="7" max="8" width="10.28125" style="18" customWidth="1"/>
    <col min="9" max="16384" width="9.140625" style="3" customWidth="1"/>
  </cols>
  <sheetData>
    <row r="1" spans="1:8" ht="36" customHeight="1">
      <c r="A1" s="412" t="s">
        <v>22</v>
      </c>
      <c r="B1" s="129"/>
      <c r="C1" s="129"/>
      <c r="D1" s="129"/>
      <c r="E1" s="129"/>
      <c r="F1" s="129"/>
      <c r="G1" s="129"/>
      <c r="H1" s="129"/>
    </row>
    <row r="2" spans="1:8" ht="15" customHeight="1" thickBot="1">
      <c r="A2" s="303"/>
      <c r="B2" s="303"/>
      <c r="C2" s="303"/>
      <c r="D2" s="303"/>
      <c r="E2" s="303"/>
      <c r="F2" s="303"/>
      <c r="G2" s="303"/>
      <c r="H2" s="303"/>
    </row>
    <row r="3" spans="1:8" ht="18" customHeight="1">
      <c r="A3" s="117" t="s">
        <v>15</v>
      </c>
      <c r="B3" s="436"/>
      <c r="C3" s="437"/>
      <c r="D3" s="119" t="s">
        <v>7</v>
      </c>
      <c r="E3" s="438"/>
      <c r="F3" s="439"/>
      <c r="G3" s="119" t="s">
        <v>51</v>
      </c>
      <c r="H3" s="29"/>
    </row>
    <row r="4" spans="1:8" ht="23.25" customHeight="1" thickBot="1">
      <c r="A4" s="118" t="s">
        <v>131</v>
      </c>
      <c r="B4" s="30"/>
      <c r="C4" s="102" t="s">
        <v>6</v>
      </c>
      <c r="D4" s="127" t="s">
        <v>156</v>
      </c>
      <c r="E4" s="423"/>
      <c r="F4" s="424"/>
      <c r="G4" s="120" t="s">
        <v>52</v>
      </c>
      <c r="H4" s="103"/>
    </row>
    <row r="5" spans="1:8" ht="24" customHeight="1">
      <c r="A5" s="414"/>
      <c r="B5" s="129"/>
      <c r="C5" s="129"/>
      <c r="D5" s="129"/>
      <c r="E5" s="129"/>
      <c r="F5" s="129"/>
      <c r="G5" s="129"/>
      <c r="H5" s="129"/>
    </row>
    <row r="6" spans="1:8" ht="24" customHeight="1">
      <c r="A6" s="427" t="s">
        <v>150</v>
      </c>
      <c r="B6" s="428"/>
      <c r="C6" s="428"/>
      <c r="D6" s="428"/>
      <c r="E6" s="428"/>
      <c r="F6" s="428"/>
      <c r="G6" s="124"/>
      <c r="H6" s="54"/>
    </row>
    <row r="7" spans="1:8" ht="24" customHeight="1">
      <c r="A7" s="414"/>
      <c r="B7" s="129"/>
      <c r="C7" s="129"/>
      <c r="D7" s="129"/>
      <c r="E7" s="129"/>
      <c r="F7" s="129"/>
      <c r="G7" s="129"/>
      <c r="H7" s="129"/>
    </row>
    <row r="8" spans="1:8" ht="12.75">
      <c r="A8" s="412" t="s">
        <v>17</v>
      </c>
      <c r="B8" s="413"/>
      <c r="C8" s="413"/>
      <c r="D8" s="413"/>
      <c r="E8" s="413"/>
      <c r="F8" s="413"/>
      <c r="G8" s="413"/>
      <c r="H8" s="413"/>
    </row>
    <row r="9" spans="1:8" s="22" customFormat="1" ht="15" customHeight="1">
      <c r="A9" s="421" t="s">
        <v>132</v>
      </c>
      <c r="B9" s="129"/>
      <c r="C9" s="129"/>
      <c r="D9" s="129"/>
      <c r="E9" s="129"/>
      <c r="F9" s="129"/>
      <c r="G9" s="129"/>
      <c r="H9" s="129"/>
    </row>
    <row r="10" spans="1:8" s="22" customFormat="1" ht="15" customHeight="1">
      <c r="A10" s="421" t="s">
        <v>53</v>
      </c>
      <c r="B10" s="421"/>
      <c r="C10" s="429"/>
      <c r="D10" s="23"/>
      <c r="E10" s="430" t="s">
        <v>13</v>
      </c>
      <c r="F10" s="431"/>
      <c r="G10" s="24"/>
      <c r="H10" s="25"/>
    </row>
    <row r="11" spans="1:8" ht="9.75" customHeight="1">
      <c r="A11" s="21"/>
      <c r="B11" s="17"/>
      <c r="C11" s="17"/>
      <c r="D11" s="21"/>
      <c r="E11" s="17"/>
      <c r="F11" s="17"/>
      <c r="G11" s="17"/>
      <c r="H11" s="17"/>
    </row>
    <row r="12" spans="1:8" ht="15" customHeight="1">
      <c r="A12" s="21"/>
      <c r="B12" s="17"/>
      <c r="C12" s="426" t="s">
        <v>14</v>
      </c>
      <c r="D12" s="129"/>
      <c r="E12" s="129"/>
      <c r="F12" s="163"/>
      <c r="G12" s="27"/>
      <c r="H12" s="28"/>
    </row>
    <row r="13" spans="1:8" ht="36" customHeight="1">
      <c r="A13" s="21"/>
      <c r="B13" s="17"/>
      <c r="C13" s="17"/>
      <c r="D13" s="19"/>
      <c r="E13" s="26"/>
      <c r="F13" s="26"/>
      <c r="G13" s="19"/>
      <c r="H13" s="19"/>
    </row>
    <row r="14" spans="1:8" ht="36" customHeight="1">
      <c r="A14" s="21"/>
      <c r="B14" s="17"/>
      <c r="C14" s="17"/>
      <c r="D14" s="19"/>
      <c r="E14" s="26"/>
      <c r="F14" s="26"/>
      <c r="G14" s="19"/>
      <c r="H14" s="19"/>
    </row>
    <row r="15" spans="1:8" ht="36" customHeight="1" thickBot="1">
      <c r="A15" s="21"/>
      <c r="B15" s="17"/>
      <c r="C15" s="17"/>
      <c r="D15" s="19"/>
      <c r="E15" s="26"/>
      <c r="F15" s="26"/>
      <c r="G15" s="19"/>
      <c r="H15" s="19"/>
    </row>
    <row r="16" spans="1:8" ht="19.5" customHeight="1">
      <c r="A16" s="432" t="s">
        <v>93</v>
      </c>
      <c r="B16" s="433"/>
      <c r="C16" s="433"/>
      <c r="D16" s="433"/>
      <c r="E16" s="433"/>
      <c r="F16" s="433"/>
      <c r="G16" s="433"/>
      <c r="H16" s="434"/>
    </row>
    <row r="17" spans="1:8" ht="19.5" customHeight="1">
      <c r="A17" s="418" t="s">
        <v>94</v>
      </c>
      <c r="B17" s="129"/>
      <c r="C17" s="129"/>
      <c r="D17" s="129"/>
      <c r="E17" s="129"/>
      <c r="F17" s="129"/>
      <c r="G17" s="129"/>
      <c r="H17" s="435"/>
    </row>
    <row r="18" spans="1:8" ht="19.5" customHeight="1">
      <c r="A18" s="418" t="s">
        <v>135</v>
      </c>
      <c r="B18" s="440"/>
      <c r="C18" s="440"/>
      <c r="D18" s="441">
        <f>+MAX(-'DP3'!C23,0)</f>
        <v>0</v>
      </c>
      <c r="E18" s="441"/>
      <c r="F18" s="441"/>
      <c r="G18" s="441"/>
      <c r="H18" s="114" t="s">
        <v>136</v>
      </c>
    </row>
    <row r="19" spans="1:8" ht="19.5" customHeight="1">
      <c r="A19" s="418" t="s">
        <v>137</v>
      </c>
      <c r="B19" s="129"/>
      <c r="C19" s="419" t="str">
        <f>IF(D18=0," ",+CONCATENATE('DP1'!B32,", ",'DP1'!E32," ",'DP1'!J32))</f>
        <v> </v>
      </c>
      <c r="D19" s="419"/>
      <c r="E19" s="419"/>
      <c r="F19" s="419"/>
      <c r="G19" s="419"/>
      <c r="H19" s="114"/>
    </row>
    <row r="20" spans="1:8" ht="19.5" customHeight="1">
      <c r="A20" s="112" t="s">
        <v>138</v>
      </c>
      <c r="B20" s="113"/>
      <c r="C20" s="425"/>
      <c r="D20" s="425"/>
      <c r="E20" s="116" t="s">
        <v>139</v>
      </c>
      <c r="F20" s="420"/>
      <c r="G20" s="420"/>
      <c r="H20" s="114"/>
    </row>
    <row r="21" spans="1:8" ht="19.5" customHeight="1">
      <c r="A21" s="418" t="s">
        <v>140</v>
      </c>
      <c r="B21" s="129"/>
      <c r="C21" s="115"/>
      <c r="D21" s="422" t="s">
        <v>141</v>
      </c>
      <c r="E21" s="422"/>
      <c r="F21" s="420"/>
      <c r="G21" s="420"/>
      <c r="H21" s="114"/>
    </row>
    <row r="22" spans="1:8" ht="19.5" customHeight="1" thickBot="1">
      <c r="A22" s="415" t="s">
        <v>95</v>
      </c>
      <c r="B22" s="416"/>
      <c r="C22" s="416"/>
      <c r="D22" s="416"/>
      <c r="E22" s="416"/>
      <c r="F22" s="416"/>
      <c r="G22" s="416"/>
      <c r="H22" s="417"/>
    </row>
    <row r="23" spans="1:8" ht="27" customHeight="1">
      <c r="A23" s="443"/>
      <c r="B23" s="406"/>
      <c r="C23" s="406"/>
      <c r="D23" s="406"/>
      <c r="E23" s="406"/>
      <c r="F23" s="406"/>
      <c r="G23" s="406"/>
      <c r="H23" s="406"/>
    </row>
    <row r="24" spans="1:8" ht="30" customHeight="1">
      <c r="A24" s="412" t="s">
        <v>17</v>
      </c>
      <c r="B24" s="446"/>
      <c r="C24" s="446"/>
      <c r="D24" s="446"/>
      <c r="E24" s="446"/>
      <c r="F24" s="446"/>
      <c r="G24" s="446"/>
      <c r="H24" s="446"/>
    </row>
    <row r="25" spans="1:8" ht="30" customHeight="1">
      <c r="A25" s="421"/>
      <c r="B25" s="429"/>
      <c r="C25" s="445" t="s">
        <v>21</v>
      </c>
      <c r="D25" s="192"/>
      <c r="E25" s="192"/>
      <c r="F25" s="192"/>
      <c r="G25" s="192"/>
      <c r="H25" s="193"/>
    </row>
    <row r="26" spans="1:8" ht="30" customHeight="1">
      <c r="A26" s="421"/>
      <c r="B26" s="429"/>
      <c r="C26" s="194"/>
      <c r="D26" s="129"/>
      <c r="E26" s="129"/>
      <c r="F26" s="129"/>
      <c r="G26" s="129"/>
      <c r="H26" s="163"/>
    </row>
    <row r="27" spans="1:8" ht="30" customHeight="1">
      <c r="A27" s="421"/>
      <c r="B27" s="429"/>
      <c r="C27" s="194"/>
      <c r="D27" s="129"/>
      <c r="E27" s="129"/>
      <c r="F27" s="129"/>
      <c r="G27" s="129"/>
      <c r="H27" s="163"/>
    </row>
    <row r="28" spans="1:8" ht="30" customHeight="1">
      <c r="A28" s="421"/>
      <c r="B28" s="429"/>
      <c r="C28" s="195"/>
      <c r="D28" s="196"/>
      <c r="E28" s="196"/>
      <c r="F28" s="196"/>
      <c r="G28" s="196"/>
      <c r="H28" s="197"/>
    </row>
    <row r="29" spans="1:8" ht="54" customHeight="1">
      <c r="A29" s="421"/>
      <c r="B29" s="132"/>
      <c r="C29" s="132"/>
      <c r="D29" s="132"/>
      <c r="E29" s="132"/>
      <c r="F29" s="132"/>
      <c r="G29" s="132"/>
      <c r="H29" s="132"/>
    </row>
    <row r="30" spans="1:8" ht="15" customHeight="1">
      <c r="A30" s="444" t="s">
        <v>96</v>
      </c>
      <c r="B30" s="129"/>
      <c r="C30" s="129"/>
      <c r="D30" s="129"/>
      <c r="E30" s="129"/>
      <c r="F30" s="129"/>
      <c r="G30" s="129"/>
      <c r="H30" s="129"/>
    </row>
    <row r="31" spans="1:8" ht="15" customHeight="1">
      <c r="A31" s="444" t="s">
        <v>98</v>
      </c>
      <c r="B31" s="129"/>
      <c r="C31" s="129"/>
      <c r="D31" s="129"/>
      <c r="E31" s="129"/>
      <c r="F31" s="129"/>
      <c r="G31" s="129"/>
      <c r="H31" s="129"/>
    </row>
    <row r="32" spans="1:8" ht="15" customHeight="1">
      <c r="A32" s="442" t="s">
        <v>97</v>
      </c>
      <c r="B32" s="196"/>
      <c r="C32" s="196"/>
      <c r="D32" s="196"/>
      <c r="E32" s="196"/>
      <c r="F32" s="196"/>
      <c r="G32" s="196"/>
      <c r="H32" s="196"/>
    </row>
    <row r="33" spans="1:8" ht="12.75">
      <c r="A33" s="407" t="str">
        <f>+'DP1'!A46:J46</f>
        <v>Formulář zpracovala ASPEKT HM, daňová, účetní a auditorská kancelář, Vodňanského 4, Praha 6-Břevnov, tel. 233 356 811</v>
      </c>
      <c r="B33" s="408"/>
      <c r="C33" s="408"/>
      <c r="D33" s="408"/>
      <c r="E33" s="408"/>
      <c r="F33" s="408"/>
      <c r="G33" s="408"/>
      <c r="H33" s="409"/>
    </row>
    <row r="34" spans="1:8" ht="12.75">
      <c r="A34" s="410">
        <v>4</v>
      </c>
      <c r="B34" s="410"/>
      <c r="C34" s="410"/>
      <c r="D34" s="410"/>
      <c r="E34" s="410"/>
      <c r="F34" s="410"/>
      <c r="G34" s="410"/>
      <c r="H34" s="411"/>
    </row>
  </sheetData>
  <sheetProtection password="EF65" sheet="1" objects="1" scenarios="1"/>
  <mergeCells count="34">
    <mergeCell ref="A18:C18"/>
    <mergeCell ref="D18:G18"/>
    <mergeCell ref="A32:H32"/>
    <mergeCell ref="A23:H23"/>
    <mergeCell ref="A29:H29"/>
    <mergeCell ref="A30:H30"/>
    <mergeCell ref="C25:H28"/>
    <mergeCell ref="A24:H24"/>
    <mergeCell ref="A25:B28"/>
    <mergeCell ref="A31:H31"/>
    <mergeCell ref="A1:H2"/>
    <mergeCell ref="B3:C3"/>
    <mergeCell ref="A5:H5"/>
    <mergeCell ref="E3:F3"/>
    <mergeCell ref="F21:G21"/>
    <mergeCell ref="D21:E21"/>
    <mergeCell ref="E4:F4"/>
    <mergeCell ref="C20:D20"/>
    <mergeCell ref="C12:F12"/>
    <mergeCell ref="A6:F6"/>
    <mergeCell ref="A10:C10"/>
    <mergeCell ref="E10:F10"/>
    <mergeCell ref="A16:H16"/>
    <mergeCell ref="A17:H17"/>
    <mergeCell ref="A33:H33"/>
    <mergeCell ref="A34:H34"/>
    <mergeCell ref="A8:H8"/>
    <mergeCell ref="A7:H7"/>
    <mergeCell ref="A22:H22"/>
    <mergeCell ref="A21:B21"/>
    <mergeCell ref="A19:B19"/>
    <mergeCell ref="C19:G19"/>
    <mergeCell ref="F20:G20"/>
    <mergeCell ref="A9:H9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10.3.2002</dc:subject>
  <dc:creator>Martin Štěpán</dc:creator>
  <cp:keywords/>
  <dc:description/>
  <cp:lastModifiedBy>Martin Štěpán</cp:lastModifiedBy>
  <cp:lastPrinted>2004-12-28T15:19:35Z</cp:lastPrinted>
  <dcterms:created xsi:type="dcterms:W3CDTF">2000-01-30T17:10:20Z</dcterms:created>
  <dcterms:modified xsi:type="dcterms:W3CDTF">2005-03-14T17:21:39Z</dcterms:modified>
  <cp:category/>
  <cp:version/>
  <cp:contentType/>
  <cp:contentStatus/>
</cp:coreProperties>
</file>