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NAHRANI\PRIZNANI\TODO\NAHRANI\"/>
    </mc:Choice>
  </mc:AlternateContent>
  <bookViews>
    <workbookView xWindow="8775" yWindow="240" windowWidth="15195" windowHeight="9210" tabRatio="777"/>
  </bookViews>
  <sheets>
    <sheet name="UVOD" sheetId="19" r:id="rId1"/>
    <sheet name="ZAKL_DATA" sheetId="4" r:id="rId2"/>
    <sheet name="XML_export" sheetId="18" r:id="rId3"/>
    <sheet name="SH_1" sheetId="1" r:id="rId4"/>
    <sheet name="SH_2" sheetId="2" r:id="rId5"/>
    <sheet name="XML Export" sheetId="15" state="hidden" r:id="rId6"/>
    <sheet name="FU" sheetId="16" state="hidden" r:id="rId7"/>
    <sheet name="SH_Př_1" sheetId="5" r:id="rId8"/>
    <sheet name="SH_Př_2" sheetId="6" r:id="rId9"/>
    <sheet name="SH_Př_3" sheetId="7" r:id="rId10"/>
    <sheet name="SH_Př_4" sheetId="8" r:id="rId11"/>
    <sheet name="SH_Př_5" sheetId="9" r:id="rId12"/>
    <sheet name="SH_Př_6" sheetId="10" r:id="rId13"/>
    <sheet name="SH_Př_7" sheetId="11" r:id="rId14"/>
    <sheet name="SH_Př_8" sheetId="12" r:id="rId15"/>
    <sheet name="SH_Př_9" sheetId="13" r:id="rId16"/>
    <sheet name="SH_Př_10" sheetId="14" r:id="rId17"/>
    <sheet name="XML_tabulka" sheetId="17" r:id="rId18"/>
  </sheets>
  <externalReferences>
    <externalReference r:id="rId19"/>
    <externalReference r:id="rId20"/>
    <externalReference r:id="rId21"/>
  </externalReferences>
  <definedNames>
    <definedName name="aaa" localSheetId="0">#REF!</definedName>
    <definedName name="aaa">#REF!</definedName>
    <definedName name="ad" localSheetId="0">#REF!</definedName>
    <definedName name="ad">#REF!</definedName>
    <definedName name="asas" localSheetId="0">#REF!</definedName>
    <definedName name="asas">#REF!</definedName>
    <definedName name="ddaa" localSheetId="0">#REF!</definedName>
    <definedName name="ddaa">#REF!</definedName>
    <definedName name="ddas" localSheetId="0">#REF!</definedName>
    <definedName name="ddas">#REF!</definedName>
    <definedName name="financni_urady" localSheetId="0">'[3]Finanční úřady'!$B$3:$B$17</definedName>
    <definedName name="financni_urady">'[2]Finanční úřady'!$B$3:$B$17</definedName>
    <definedName name="FU">FU!$B$3:$B$17</definedName>
    <definedName name="hujiko" localSheetId="0">#REF!</definedName>
    <definedName name="hujiko">#REF!</definedName>
    <definedName name="jkllkj" localSheetId="0">#REF!</definedName>
    <definedName name="jkllkj">#REF!</definedName>
    <definedName name="klmm" localSheetId="0">#REF!</definedName>
    <definedName name="klmm">#REF!</definedName>
    <definedName name="klop" localSheetId="0">#REF!</definedName>
    <definedName name="klop">#REF!</definedName>
    <definedName name="lklk" localSheetId="0">#REF!</definedName>
    <definedName name="lklk">#REF!</definedName>
    <definedName name="lkop" localSheetId="0">#REF!</definedName>
    <definedName name="lkop">#REF!</definedName>
    <definedName name="nmkol" localSheetId="0">#REF!</definedName>
    <definedName name="nmkol">#REF!</definedName>
    <definedName name="_xlnm.Print_Area" localSheetId="3">SH_1!$A$1:$I$61</definedName>
    <definedName name="_xlnm.Print_Area" localSheetId="4">SH_2!$A$1:$I$55</definedName>
    <definedName name="_xlnm.Print_Area" localSheetId="7">SH_Př_1!$A$1:$I$55</definedName>
    <definedName name="_xlnm.Print_Area" localSheetId="16">SH_Př_10!$A$1:$I$55</definedName>
    <definedName name="_xlnm.Print_Area" localSheetId="8">SH_Př_2!$A$1:$I$55</definedName>
    <definedName name="_xlnm.Print_Area" localSheetId="9">SH_Př_3!$A$1:$I$55</definedName>
    <definedName name="_xlnm.Print_Area" localSheetId="10">SH_Př_4!$A$1:$I$55</definedName>
    <definedName name="_xlnm.Print_Area" localSheetId="11">SH_Př_5!$A$1:$I$55</definedName>
    <definedName name="_xlnm.Print_Area" localSheetId="12">SH_Př_6!$A$1:$I$55</definedName>
    <definedName name="_xlnm.Print_Area" localSheetId="13">SH_Př_7!$A$1:$I$55</definedName>
    <definedName name="_xlnm.Print_Area" localSheetId="14">SH_Př_8!$A$1:$I$55</definedName>
    <definedName name="_xlnm.Print_Area" localSheetId="15">SH_Př_9!$A$1:$I$55</definedName>
    <definedName name="_xlnm.Print_Area" localSheetId="0">UVOD!$A$1:$J$29</definedName>
    <definedName name="_xlnm.Print_Area" localSheetId="2">XML_export!$A$1:$B$8</definedName>
    <definedName name="_xlnm.Print_Area" localSheetId="1">ZAKL_DATA!$A$1:$E$42</definedName>
    <definedName name="okplplo" localSheetId="0">#REF!</definedName>
    <definedName name="okplplo">#REF!</definedName>
    <definedName name="q" localSheetId="0">#REF!</definedName>
    <definedName name="q">#REF!</definedName>
    <definedName name="qqq" localSheetId="0">#REF!</definedName>
    <definedName name="qqq">#REF!</definedName>
    <definedName name="rychl_odp" localSheetId="0">'[3]XML Export'!$A$61:$A$62</definedName>
    <definedName name="rychl_odp">'[1]XML Export'!$A$61:$A$62</definedName>
    <definedName name="sss" localSheetId="0">#REF!</definedName>
    <definedName name="sss">#REF!</definedName>
    <definedName name="staty" localSheetId="0">'[3]Finanční úřady'!$J$3:$J$252</definedName>
    <definedName name="staty">FU!$J$3:$J$253</definedName>
    <definedName name="U" localSheetId="0">#REF!</definedName>
    <definedName name="U">#REF!</definedName>
    <definedName name="uuu" localSheetId="0">#REF!</definedName>
    <definedName name="uuu">#REF!</definedName>
    <definedName name="Uzem" localSheetId="0">#REF!</definedName>
    <definedName name="Uzem">#REF!</definedName>
    <definedName name="Uzem_pra" localSheetId="0">#REF!</definedName>
    <definedName name="Uzem_pra">#REF!</definedName>
    <definedName name="Uzemni_pracoviste" localSheetId="0">#REF!</definedName>
    <definedName name="Uzemni_pracoviste">#REF!</definedName>
    <definedName name="Územní_pracoviště" localSheetId="0">#REF!</definedName>
    <definedName name="Územní_pracoviště">#REF!</definedName>
    <definedName name="validation_list" localSheetId="0">OFFSET('[3]Obory činnosti'!$E$2,,,COUNTIF('[3]Obory činnosti'!$E$2:$E$1750,"?*"))</definedName>
    <definedName name="validation_list">OFFSET('[2]Obory činnosti'!$E$2,,,COUNTIF('[2]Obory činnosti'!$E$2:$E$1750,"?*"))</definedName>
    <definedName name="validation_list2" localSheetId="0">OFFSET('[3]Finanční úřady'!$H$3,,,COUNTIF('[3]Finanční úřady'!$H$3:$H$204,"?*"))</definedName>
    <definedName name="validation_list2">OFFSET('[2]Finanční úřady'!$H$3,,,COUNTIF('[2]Finanční úřady'!$H$3:$H$204,"?*"))</definedName>
    <definedName name="VL_UP">OFFSET(FU!$H$3,,,COUNTIF(FU!$H$3:$H$204,"?*"))</definedName>
    <definedName name="w" localSheetId="0">#REF!</definedName>
    <definedName name="w">#REF!</definedName>
    <definedName name="ww" localSheetId="0">#REF!</definedName>
    <definedName name="ww">#REF!</definedName>
    <definedName name="www" localSheetId="0">#REF!</definedName>
    <definedName name="www">#REF!</definedName>
  </definedNames>
  <calcPr calcId="152511"/>
</workbook>
</file>

<file path=xl/calcChain.xml><?xml version="1.0" encoding="utf-8"?>
<calcChain xmlns="http://schemas.openxmlformats.org/spreadsheetml/2006/main">
  <c r="F55" i="14" l="1"/>
  <c r="F55" i="13"/>
  <c r="F55" i="12"/>
  <c r="F55" i="11"/>
  <c r="F55" i="10"/>
  <c r="F55" i="9"/>
  <c r="F55" i="8"/>
  <c r="F55" i="7"/>
  <c r="F55" i="6"/>
  <c r="F55" i="5"/>
  <c r="G493" i="17" l="1"/>
  <c r="G494" i="17"/>
  <c r="G495" i="17"/>
  <c r="G496" i="17"/>
  <c r="G497" i="17"/>
  <c r="G498" i="17"/>
  <c r="G499" i="17"/>
  <c r="G500" i="17"/>
  <c r="G501" i="17"/>
  <c r="G502" i="17"/>
  <c r="G503" i="17"/>
  <c r="G504" i="17"/>
  <c r="G505" i="17"/>
  <c r="G506" i="17"/>
  <c r="G507" i="17"/>
  <c r="G508" i="17"/>
  <c r="G509" i="17"/>
  <c r="G510" i="17"/>
  <c r="G511" i="17"/>
  <c r="G512" i="17"/>
  <c r="G513" i="17"/>
  <c r="G514" i="17"/>
  <c r="G515" i="17"/>
  <c r="G516" i="17"/>
  <c r="G517" i="17"/>
  <c r="G518" i="17"/>
  <c r="G519" i="17"/>
  <c r="G520" i="17"/>
  <c r="G521" i="17"/>
  <c r="G522" i="17"/>
  <c r="G523" i="17"/>
  <c r="G524" i="17"/>
  <c r="G525" i="17"/>
  <c r="G526" i="17"/>
  <c r="G527" i="17"/>
  <c r="G528" i="17"/>
  <c r="G529" i="17"/>
  <c r="G530" i="17"/>
  <c r="G531" i="17"/>
  <c r="G532" i="17"/>
  <c r="G533" i="17"/>
  <c r="G534" i="17"/>
  <c r="G535" i="17"/>
  <c r="G536" i="17"/>
  <c r="G537" i="17"/>
  <c r="G538" i="17"/>
  <c r="G539" i="17"/>
  <c r="G540" i="17"/>
  <c r="G541" i="17"/>
  <c r="G492" i="17"/>
  <c r="B492" i="17"/>
  <c r="C492" i="17"/>
  <c r="D492" i="17"/>
  <c r="E492" i="17"/>
  <c r="F492" i="17"/>
  <c r="B493" i="17"/>
  <c r="C493" i="17"/>
  <c r="D493" i="17"/>
  <c r="E493" i="17"/>
  <c r="F493" i="17"/>
  <c r="B494" i="17"/>
  <c r="C494" i="17"/>
  <c r="D494" i="17"/>
  <c r="E494" i="17"/>
  <c r="F494" i="17"/>
  <c r="B495" i="17"/>
  <c r="C495" i="17"/>
  <c r="D495" i="17"/>
  <c r="E495" i="17"/>
  <c r="F495" i="17"/>
  <c r="B496" i="17"/>
  <c r="C496" i="17"/>
  <c r="D496" i="17"/>
  <c r="E496" i="17"/>
  <c r="F496" i="17"/>
  <c r="B497" i="17"/>
  <c r="C497" i="17"/>
  <c r="D497" i="17"/>
  <c r="E497" i="17"/>
  <c r="F497" i="17"/>
  <c r="B498" i="17"/>
  <c r="C498" i="17"/>
  <c r="D498" i="17"/>
  <c r="E498" i="17"/>
  <c r="F498" i="17"/>
  <c r="B499" i="17"/>
  <c r="C499" i="17"/>
  <c r="D499" i="17"/>
  <c r="E499" i="17"/>
  <c r="F499" i="17"/>
  <c r="B500" i="17"/>
  <c r="C500" i="17"/>
  <c r="D500" i="17"/>
  <c r="E500" i="17"/>
  <c r="F500" i="17"/>
  <c r="B501" i="17"/>
  <c r="C501" i="17"/>
  <c r="D501" i="17"/>
  <c r="E501" i="17"/>
  <c r="F501" i="17"/>
  <c r="B502" i="17"/>
  <c r="C502" i="17"/>
  <c r="D502" i="17"/>
  <c r="E502" i="17"/>
  <c r="F502" i="17"/>
  <c r="B503" i="17"/>
  <c r="C503" i="17"/>
  <c r="D503" i="17"/>
  <c r="E503" i="17"/>
  <c r="F503" i="17"/>
  <c r="B504" i="17"/>
  <c r="C504" i="17"/>
  <c r="D504" i="17"/>
  <c r="E504" i="17"/>
  <c r="F504" i="17"/>
  <c r="B505" i="17"/>
  <c r="C505" i="17"/>
  <c r="D505" i="17"/>
  <c r="E505" i="17"/>
  <c r="F505" i="17"/>
  <c r="B506" i="17"/>
  <c r="C506" i="17"/>
  <c r="D506" i="17"/>
  <c r="E506" i="17"/>
  <c r="F506" i="17"/>
  <c r="B507" i="17"/>
  <c r="C507" i="17"/>
  <c r="D507" i="17"/>
  <c r="E507" i="17"/>
  <c r="F507" i="17"/>
  <c r="B508" i="17"/>
  <c r="C508" i="17"/>
  <c r="D508" i="17"/>
  <c r="E508" i="17"/>
  <c r="F508" i="17"/>
  <c r="B509" i="17"/>
  <c r="C509" i="17"/>
  <c r="D509" i="17"/>
  <c r="E509" i="17"/>
  <c r="F509" i="17"/>
  <c r="B510" i="17"/>
  <c r="C510" i="17"/>
  <c r="D510" i="17"/>
  <c r="E510" i="17"/>
  <c r="F510" i="17"/>
  <c r="B511" i="17"/>
  <c r="C511" i="17"/>
  <c r="D511" i="17"/>
  <c r="E511" i="17"/>
  <c r="F511" i="17"/>
  <c r="B512" i="17"/>
  <c r="C512" i="17"/>
  <c r="D512" i="17"/>
  <c r="E512" i="17"/>
  <c r="F512" i="17"/>
  <c r="B513" i="17"/>
  <c r="C513" i="17"/>
  <c r="D513" i="17"/>
  <c r="E513" i="17"/>
  <c r="F513" i="17"/>
  <c r="B514" i="17"/>
  <c r="C514" i="17"/>
  <c r="D514" i="17"/>
  <c r="E514" i="17"/>
  <c r="F514" i="17"/>
  <c r="B515" i="17"/>
  <c r="C515" i="17"/>
  <c r="D515" i="17"/>
  <c r="E515" i="17"/>
  <c r="F515" i="17"/>
  <c r="B516" i="17"/>
  <c r="C516" i="17"/>
  <c r="D516" i="17"/>
  <c r="E516" i="17"/>
  <c r="F516" i="17"/>
  <c r="B517" i="17"/>
  <c r="C517" i="17"/>
  <c r="D517" i="17"/>
  <c r="E517" i="17"/>
  <c r="F517" i="17"/>
  <c r="B518" i="17"/>
  <c r="C518" i="17"/>
  <c r="D518" i="17"/>
  <c r="E518" i="17"/>
  <c r="F518" i="17"/>
  <c r="B519" i="17"/>
  <c r="C519" i="17"/>
  <c r="D519" i="17"/>
  <c r="E519" i="17"/>
  <c r="F519" i="17"/>
  <c r="B520" i="17"/>
  <c r="C520" i="17"/>
  <c r="D520" i="17"/>
  <c r="E520" i="17"/>
  <c r="F520" i="17"/>
  <c r="B521" i="17"/>
  <c r="C521" i="17"/>
  <c r="D521" i="17"/>
  <c r="E521" i="17"/>
  <c r="F521" i="17"/>
  <c r="B522" i="17"/>
  <c r="C522" i="17"/>
  <c r="D522" i="17"/>
  <c r="E522" i="17"/>
  <c r="F522" i="17"/>
  <c r="B523" i="17"/>
  <c r="C523" i="17"/>
  <c r="D523" i="17"/>
  <c r="E523" i="17"/>
  <c r="F523" i="17"/>
  <c r="B524" i="17"/>
  <c r="C524" i="17"/>
  <c r="D524" i="17"/>
  <c r="E524" i="17"/>
  <c r="F524" i="17"/>
  <c r="B525" i="17"/>
  <c r="C525" i="17"/>
  <c r="D525" i="17"/>
  <c r="E525" i="17"/>
  <c r="F525" i="17"/>
  <c r="B526" i="17"/>
  <c r="C526" i="17"/>
  <c r="D526" i="17"/>
  <c r="E526" i="17"/>
  <c r="F526" i="17"/>
  <c r="B527" i="17"/>
  <c r="C527" i="17"/>
  <c r="D527" i="17"/>
  <c r="E527" i="17"/>
  <c r="F527" i="17"/>
  <c r="B528" i="17"/>
  <c r="C528" i="17"/>
  <c r="D528" i="17"/>
  <c r="E528" i="17"/>
  <c r="F528" i="17"/>
  <c r="B529" i="17"/>
  <c r="C529" i="17"/>
  <c r="D529" i="17"/>
  <c r="E529" i="17"/>
  <c r="F529" i="17"/>
  <c r="B530" i="17"/>
  <c r="C530" i="17"/>
  <c r="D530" i="17"/>
  <c r="E530" i="17"/>
  <c r="F530" i="17"/>
  <c r="B531" i="17"/>
  <c r="C531" i="17"/>
  <c r="D531" i="17"/>
  <c r="E531" i="17"/>
  <c r="F531" i="17"/>
  <c r="B532" i="17"/>
  <c r="C532" i="17"/>
  <c r="D532" i="17"/>
  <c r="E532" i="17"/>
  <c r="F532" i="17"/>
  <c r="B533" i="17"/>
  <c r="C533" i="17"/>
  <c r="D533" i="17"/>
  <c r="E533" i="17"/>
  <c r="F533" i="17"/>
  <c r="B534" i="17"/>
  <c r="C534" i="17"/>
  <c r="D534" i="17"/>
  <c r="E534" i="17"/>
  <c r="F534" i="17"/>
  <c r="B535" i="17"/>
  <c r="C535" i="17"/>
  <c r="D535" i="17"/>
  <c r="E535" i="17"/>
  <c r="F535" i="17"/>
  <c r="B536" i="17"/>
  <c r="C536" i="17"/>
  <c r="D536" i="17"/>
  <c r="E536" i="17"/>
  <c r="F536" i="17"/>
  <c r="B537" i="17"/>
  <c r="C537" i="17"/>
  <c r="D537" i="17"/>
  <c r="E537" i="17"/>
  <c r="F537" i="17"/>
  <c r="B538" i="17"/>
  <c r="C538" i="17"/>
  <c r="D538" i="17"/>
  <c r="E538" i="17"/>
  <c r="F538" i="17"/>
  <c r="B539" i="17"/>
  <c r="C539" i="17"/>
  <c r="D539" i="17"/>
  <c r="E539" i="17"/>
  <c r="F539" i="17"/>
  <c r="B540" i="17"/>
  <c r="C540" i="17"/>
  <c r="D540" i="17"/>
  <c r="E540" i="17"/>
  <c r="F540" i="17"/>
  <c r="B541" i="17"/>
  <c r="C541" i="17"/>
  <c r="D541" i="17"/>
  <c r="E541" i="17"/>
  <c r="F541" i="17"/>
  <c r="A493" i="17"/>
  <c r="A494" i="17"/>
  <c r="A495" i="17"/>
  <c r="A496" i="17"/>
  <c r="A497" i="17"/>
  <c r="A498" i="17"/>
  <c r="A499" i="17"/>
  <c r="A500" i="17"/>
  <c r="A501" i="17"/>
  <c r="A502" i="17"/>
  <c r="A503" i="17"/>
  <c r="A504" i="17"/>
  <c r="A505" i="17"/>
  <c r="A506" i="17"/>
  <c r="A507" i="17"/>
  <c r="A508" i="17"/>
  <c r="A509" i="17"/>
  <c r="A510" i="17"/>
  <c r="A511" i="17"/>
  <c r="A512" i="17"/>
  <c r="A513" i="17"/>
  <c r="A514" i="17"/>
  <c r="A515" i="17"/>
  <c r="A516" i="17"/>
  <c r="A517" i="17"/>
  <c r="A518" i="17"/>
  <c r="A519" i="17"/>
  <c r="A520" i="17"/>
  <c r="A521" i="17"/>
  <c r="A522" i="17"/>
  <c r="A523" i="17"/>
  <c r="A524" i="17"/>
  <c r="A525" i="17"/>
  <c r="A526" i="17"/>
  <c r="A527" i="17"/>
  <c r="A528" i="17"/>
  <c r="A529" i="17"/>
  <c r="A530" i="17"/>
  <c r="A531" i="17"/>
  <c r="A532" i="17"/>
  <c r="A533" i="17"/>
  <c r="A534" i="17"/>
  <c r="A535" i="17"/>
  <c r="A536" i="17"/>
  <c r="A537" i="17"/>
  <c r="A538" i="17"/>
  <c r="A539" i="17"/>
  <c r="A540" i="17"/>
  <c r="A541" i="17"/>
  <c r="A492" i="17"/>
  <c r="G443" i="17"/>
  <c r="G444" i="17"/>
  <c r="G445" i="17"/>
  <c r="G446" i="17"/>
  <c r="G447" i="17"/>
  <c r="G448" i="17"/>
  <c r="G449" i="17"/>
  <c r="G450" i="17"/>
  <c r="G451" i="17"/>
  <c r="G452" i="17"/>
  <c r="G453" i="17"/>
  <c r="G454" i="17"/>
  <c r="G455" i="17"/>
  <c r="G456" i="17"/>
  <c r="G457" i="17"/>
  <c r="G458" i="17"/>
  <c r="G459" i="17"/>
  <c r="G460" i="17"/>
  <c r="G461" i="17"/>
  <c r="G462" i="17"/>
  <c r="G463" i="17"/>
  <c r="G464" i="17"/>
  <c r="G465" i="17"/>
  <c r="G466" i="17"/>
  <c r="G467" i="17"/>
  <c r="G468" i="17"/>
  <c r="G469" i="17"/>
  <c r="G470" i="17"/>
  <c r="G471" i="17"/>
  <c r="G472" i="17"/>
  <c r="G473" i="17"/>
  <c r="G474" i="17"/>
  <c r="G475" i="17"/>
  <c r="G476" i="17"/>
  <c r="G477" i="17"/>
  <c r="G478" i="17"/>
  <c r="G479" i="17"/>
  <c r="G480" i="17"/>
  <c r="G481" i="17"/>
  <c r="G482" i="17"/>
  <c r="G483" i="17"/>
  <c r="G484" i="17"/>
  <c r="G485" i="17"/>
  <c r="G486" i="17"/>
  <c r="G487" i="17"/>
  <c r="G488" i="17"/>
  <c r="G489" i="17"/>
  <c r="G490" i="17"/>
  <c r="G491" i="17"/>
  <c r="G442" i="17"/>
  <c r="B442" i="17"/>
  <c r="C442" i="17"/>
  <c r="D442" i="17"/>
  <c r="E442" i="17"/>
  <c r="F442" i="17"/>
  <c r="B443" i="17"/>
  <c r="C443" i="17"/>
  <c r="D443" i="17"/>
  <c r="E443" i="17"/>
  <c r="F443" i="17"/>
  <c r="B444" i="17"/>
  <c r="C444" i="17"/>
  <c r="D444" i="17"/>
  <c r="E444" i="17"/>
  <c r="F444" i="17"/>
  <c r="B445" i="17"/>
  <c r="C445" i="17"/>
  <c r="D445" i="17"/>
  <c r="E445" i="17"/>
  <c r="F445" i="17"/>
  <c r="B446" i="17"/>
  <c r="C446" i="17"/>
  <c r="D446" i="17"/>
  <c r="E446" i="17"/>
  <c r="F446" i="17"/>
  <c r="B447" i="17"/>
  <c r="C447" i="17"/>
  <c r="D447" i="17"/>
  <c r="E447" i="17"/>
  <c r="F447" i="17"/>
  <c r="B448" i="17"/>
  <c r="C448" i="17"/>
  <c r="D448" i="17"/>
  <c r="E448" i="17"/>
  <c r="F448" i="17"/>
  <c r="B449" i="17"/>
  <c r="C449" i="17"/>
  <c r="D449" i="17"/>
  <c r="E449" i="17"/>
  <c r="F449" i="17"/>
  <c r="B450" i="17"/>
  <c r="C450" i="17"/>
  <c r="D450" i="17"/>
  <c r="E450" i="17"/>
  <c r="F450" i="17"/>
  <c r="B451" i="17"/>
  <c r="C451" i="17"/>
  <c r="D451" i="17"/>
  <c r="E451" i="17"/>
  <c r="F451" i="17"/>
  <c r="B452" i="17"/>
  <c r="C452" i="17"/>
  <c r="D452" i="17"/>
  <c r="E452" i="17"/>
  <c r="F452" i="17"/>
  <c r="B453" i="17"/>
  <c r="C453" i="17"/>
  <c r="D453" i="17"/>
  <c r="E453" i="17"/>
  <c r="F453" i="17"/>
  <c r="B454" i="17"/>
  <c r="C454" i="17"/>
  <c r="D454" i="17"/>
  <c r="E454" i="17"/>
  <c r="F454" i="17"/>
  <c r="B455" i="17"/>
  <c r="C455" i="17"/>
  <c r="D455" i="17"/>
  <c r="E455" i="17"/>
  <c r="F455" i="17"/>
  <c r="B456" i="17"/>
  <c r="C456" i="17"/>
  <c r="D456" i="17"/>
  <c r="E456" i="17"/>
  <c r="F456" i="17"/>
  <c r="B457" i="17"/>
  <c r="C457" i="17"/>
  <c r="D457" i="17"/>
  <c r="E457" i="17"/>
  <c r="F457" i="17"/>
  <c r="B458" i="17"/>
  <c r="C458" i="17"/>
  <c r="D458" i="17"/>
  <c r="E458" i="17"/>
  <c r="F458" i="17"/>
  <c r="B459" i="17"/>
  <c r="C459" i="17"/>
  <c r="D459" i="17"/>
  <c r="E459" i="17"/>
  <c r="F459" i="17"/>
  <c r="B460" i="17"/>
  <c r="C460" i="17"/>
  <c r="D460" i="17"/>
  <c r="E460" i="17"/>
  <c r="F460" i="17"/>
  <c r="B461" i="17"/>
  <c r="C461" i="17"/>
  <c r="D461" i="17"/>
  <c r="E461" i="17"/>
  <c r="F461" i="17"/>
  <c r="B462" i="17"/>
  <c r="C462" i="17"/>
  <c r="D462" i="17"/>
  <c r="E462" i="17"/>
  <c r="F462" i="17"/>
  <c r="B463" i="17"/>
  <c r="C463" i="17"/>
  <c r="D463" i="17"/>
  <c r="E463" i="17"/>
  <c r="F463" i="17"/>
  <c r="B464" i="17"/>
  <c r="C464" i="17"/>
  <c r="D464" i="17"/>
  <c r="E464" i="17"/>
  <c r="F464" i="17"/>
  <c r="B465" i="17"/>
  <c r="C465" i="17"/>
  <c r="D465" i="17"/>
  <c r="E465" i="17"/>
  <c r="F465" i="17"/>
  <c r="B466" i="17"/>
  <c r="C466" i="17"/>
  <c r="D466" i="17"/>
  <c r="E466" i="17"/>
  <c r="F466" i="17"/>
  <c r="B467" i="17"/>
  <c r="C467" i="17"/>
  <c r="D467" i="17"/>
  <c r="E467" i="17"/>
  <c r="F467" i="17"/>
  <c r="B468" i="17"/>
  <c r="C468" i="17"/>
  <c r="D468" i="17"/>
  <c r="E468" i="17"/>
  <c r="F468" i="17"/>
  <c r="B469" i="17"/>
  <c r="C469" i="17"/>
  <c r="D469" i="17"/>
  <c r="E469" i="17"/>
  <c r="F469" i="17"/>
  <c r="B470" i="17"/>
  <c r="C470" i="17"/>
  <c r="D470" i="17"/>
  <c r="E470" i="17"/>
  <c r="F470" i="17"/>
  <c r="B471" i="17"/>
  <c r="C471" i="17"/>
  <c r="D471" i="17"/>
  <c r="E471" i="17"/>
  <c r="F471" i="17"/>
  <c r="B472" i="17"/>
  <c r="C472" i="17"/>
  <c r="D472" i="17"/>
  <c r="E472" i="17"/>
  <c r="F472" i="17"/>
  <c r="B473" i="17"/>
  <c r="C473" i="17"/>
  <c r="D473" i="17"/>
  <c r="E473" i="17"/>
  <c r="F473" i="17"/>
  <c r="B474" i="17"/>
  <c r="C474" i="17"/>
  <c r="D474" i="17"/>
  <c r="E474" i="17"/>
  <c r="F474" i="17"/>
  <c r="B475" i="17"/>
  <c r="C475" i="17"/>
  <c r="D475" i="17"/>
  <c r="E475" i="17"/>
  <c r="F475" i="17"/>
  <c r="B476" i="17"/>
  <c r="C476" i="17"/>
  <c r="D476" i="17"/>
  <c r="E476" i="17"/>
  <c r="F476" i="17"/>
  <c r="B477" i="17"/>
  <c r="C477" i="17"/>
  <c r="D477" i="17"/>
  <c r="E477" i="17"/>
  <c r="F477" i="17"/>
  <c r="B478" i="17"/>
  <c r="C478" i="17"/>
  <c r="D478" i="17"/>
  <c r="E478" i="17"/>
  <c r="F478" i="17"/>
  <c r="B479" i="17"/>
  <c r="C479" i="17"/>
  <c r="D479" i="17"/>
  <c r="E479" i="17"/>
  <c r="F479" i="17"/>
  <c r="B480" i="17"/>
  <c r="C480" i="17"/>
  <c r="D480" i="17"/>
  <c r="E480" i="17"/>
  <c r="F480" i="17"/>
  <c r="B481" i="17"/>
  <c r="C481" i="17"/>
  <c r="D481" i="17"/>
  <c r="E481" i="17"/>
  <c r="F481" i="17"/>
  <c r="B482" i="17"/>
  <c r="C482" i="17"/>
  <c r="D482" i="17"/>
  <c r="E482" i="17"/>
  <c r="F482" i="17"/>
  <c r="B483" i="17"/>
  <c r="C483" i="17"/>
  <c r="D483" i="17"/>
  <c r="E483" i="17"/>
  <c r="F483" i="17"/>
  <c r="B484" i="17"/>
  <c r="C484" i="17"/>
  <c r="D484" i="17"/>
  <c r="E484" i="17"/>
  <c r="F484" i="17"/>
  <c r="B485" i="17"/>
  <c r="C485" i="17"/>
  <c r="D485" i="17"/>
  <c r="E485" i="17"/>
  <c r="F485" i="17"/>
  <c r="B486" i="17"/>
  <c r="C486" i="17"/>
  <c r="D486" i="17"/>
  <c r="E486" i="17"/>
  <c r="F486" i="17"/>
  <c r="B487" i="17"/>
  <c r="C487" i="17"/>
  <c r="D487" i="17"/>
  <c r="E487" i="17"/>
  <c r="F487" i="17"/>
  <c r="B488" i="17"/>
  <c r="C488" i="17"/>
  <c r="D488" i="17"/>
  <c r="E488" i="17"/>
  <c r="F488" i="17"/>
  <c r="B489" i="17"/>
  <c r="C489" i="17"/>
  <c r="D489" i="17"/>
  <c r="E489" i="17"/>
  <c r="F489" i="17"/>
  <c r="B490" i="17"/>
  <c r="C490" i="17"/>
  <c r="D490" i="17"/>
  <c r="E490" i="17"/>
  <c r="F490" i="17"/>
  <c r="B491" i="17"/>
  <c r="C491" i="17"/>
  <c r="D491" i="17"/>
  <c r="E491" i="17"/>
  <c r="F491" i="17"/>
  <c r="A443" i="17"/>
  <c r="A444" i="17"/>
  <c r="A445" i="17"/>
  <c r="A446" i="17"/>
  <c r="A447" i="17"/>
  <c r="A448" i="17"/>
  <c r="A449" i="17"/>
  <c r="A450" i="17"/>
  <c r="A451" i="17"/>
  <c r="A452" i="17"/>
  <c r="A453" i="17"/>
  <c r="A454" i="17"/>
  <c r="A455" i="17"/>
  <c r="A456" i="17"/>
  <c r="A457" i="17"/>
  <c r="A458" i="17"/>
  <c r="A459" i="17"/>
  <c r="A460" i="17"/>
  <c r="A461" i="17"/>
  <c r="A462" i="17"/>
  <c r="A463" i="17"/>
  <c r="A464" i="17"/>
  <c r="A465" i="17"/>
  <c r="A466" i="17"/>
  <c r="A467" i="17"/>
  <c r="A468" i="17"/>
  <c r="A469" i="17"/>
  <c r="A470" i="17"/>
  <c r="A471" i="17"/>
  <c r="A472" i="17"/>
  <c r="A473" i="17"/>
  <c r="A474" i="17"/>
  <c r="A475" i="17"/>
  <c r="A476" i="17"/>
  <c r="A477" i="17"/>
  <c r="A478" i="17"/>
  <c r="A479" i="17"/>
  <c r="A480" i="17"/>
  <c r="A481" i="17"/>
  <c r="A482" i="17"/>
  <c r="A483" i="17"/>
  <c r="A484" i="17"/>
  <c r="A485" i="17"/>
  <c r="A486" i="17"/>
  <c r="A487" i="17"/>
  <c r="A488" i="17"/>
  <c r="A489" i="17"/>
  <c r="A490" i="17"/>
  <c r="A491" i="17"/>
  <c r="A442" i="17"/>
  <c r="G393" i="17"/>
  <c r="G394" i="17"/>
  <c r="G395" i="17"/>
  <c r="G396" i="17"/>
  <c r="G397" i="17"/>
  <c r="G398" i="17"/>
  <c r="G399" i="17"/>
  <c r="G400" i="17"/>
  <c r="G401" i="17"/>
  <c r="G402" i="17"/>
  <c r="G403" i="17"/>
  <c r="G404" i="17"/>
  <c r="G405" i="17"/>
  <c r="G406" i="17"/>
  <c r="G407" i="17"/>
  <c r="G408" i="17"/>
  <c r="G409" i="17"/>
  <c r="G410" i="17"/>
  <c r="G411" i="17"/>
  <c r="G412" i="17"/>
  <c r="G413" i="17"/>
  <c r="G414" i="17"/>
  <c r="G415" i="17"/>
  <c r="G416" i="17"/>
  <c r="G417" i="17"/>
  <c r="G418" i="17"/>
  <c r="G419" i="17"/>
  <c r="G420" i="17"/>
  <c r="G421" i="17"/>
  <c r="G422" i="17"/>
  <c r="G423" i="17"/>
  <c r="G424" i="17"/>
  <c r="G425" i="17"/>
  <c r="G426" i="17"/>
  <c r="G427" i="17"/>
  <c r="G428" i="17"/>
  <c r="G429" i="17"/>
  <c r="G430" i="17"/>
  <c r="G431" i="17"/>
  <c r="G432" i="17"/>
  <c r="G433" i="17"/>
  <c r="G434" i="17"/>
  <c r="G435" i="17"/>
  <c r="G436" i="17"/>
  <c r="G437" i="17"/>
  <c r="G438" i="17"/>
  <c r="G439" i="17"/>
  <c r="G440" i="17"/>
  <c r="G441" i="17"/>
  <c r="G392" i="17"/>
  <c r="B392" i="17"/>
  <c r="C392" i="17"/>
  <c r="D392" i="17"/>
  <c r="E392" i="17"/>
  <c r="F392" i="17"/>
  <c r="B393" i="17"/>
  <c r="C393" i="17"/>
  <c r="D393" i="17"/>
  <c r="E393" i="17"/>
  <c r="F393" i="17"/>
  <c r="B394" i="17"/>
  <c r="C394" i="17"/>
  <c r="D394" i="17"/>
  <c r="E394" i="17"/>
  <c r="F394" i="17"/>
  <c r="B395" i="17"/>
  <c r="C395" i="17"/>
  <c r="D395" i="17"/>
  <c r="E395" i="17"/>
  <c r="F395" i="17"/>
  <c r="B396" i="17"/>
  <c r="C396" i="17"/>
  <c r="D396" i="17"/>
  <c r="E396" i="17"/>
  <c r="F396" i="17"/>
  <c r="B397" i="17"/>
  <c r="C397" i="17"/>
  <c r="D397" i="17"/>
  <c r="E397" i="17"/>
  <c r="F397" i="17"/>
  <c r="B398" i="17"/>
  <c r="C398" i="17"/>
  <c r="D398" i="17"/>
  <c r="E398" i="17"/>
  <c r="F398" i="17"/>
  <c r="B399" i="17"/>
  <c r="C399" i="17"/>
  <c r="D399" i="17"/>
  <c r="E399" i="17"/>
  <c r="F399" i="17"/>
  <c r="B400" i="17"/>
  <c r="C400" i="17"/>
  <c r="D400" i="17"/>
  <c r="E400" i="17"/>
  <c r="F400" i="17"/>
  <c r="B401" i="17"/>
  <c r="C401" i="17"/>
  <c r="D401" i="17"/>
  <c r="E401" i="17"/>
  <c r="F401" i="17"/>
  <c r="B402" i="17"/>
  <c r="C402" i="17"/>
  <c r="D402" i="17"/>
  <c r="E402" i="17"/>
  <c r="F402" i="17"/>
  <c r="B403" i="17"/>
  <c r="C403" i="17"/>
  <c r="D403" i="17"/>
  <c r="E403" i="17"/>
  <c r="F403" i="17"/>
  <c r="B404" i="17"/>
  <c r="C404" i="17"/>
  <c r="D404" i="17"/>
  <c r="E404" i="17"/>
  <c r="F404" i="17"/>
  <c r="B405" i="17"/>
  <c r="C405" i="17"/>
  <c r="D405" i="17"/>
  <c r="E405" i="17"/>
  <c r="F405" i="17"/>
  <c r="B406" i="17"/>
  <c r="C406" i="17"/>
  <c r="D406" i="17"/>
  <c r="E406" i="17"/>
  <c r="F406" i="17"/>
  <c r="B407" i="17"/>
  <c r="C407" i="17"/>
  <c r="D407" i="17"/>
  <c r="E407" i="17"/>
  <c r="F407" i="17"/>
  <c r="B408" i="17"/>
  <c r="C408" i="17"/>
  <c r="D408" i="17"/>
  <c r="E408" i="17"/>
  <c r="F408" i="17"/>
  <c r="B409" i="17"/>
  <c r="C409" i="17"/>
  <c r="D409" i="17"/>
  <c r="E409" i="17"/>
  <c r="F409" i="17"/>
  <c r="B410" i="17"/>
  <c r="C410" i="17"/>
  <c r="D410" i="17"/>
  <c r="E410" i="17"/>
  <c r="F410" i="17"/>
  <c r="B411" i="17"/>
  <c r="C411" i="17"/>
  <c r="D411" i="17"/>
  <c r="E411" i="17"/>
  <c r="F411" i="17"/>
  <c r="B412" i="17"/>
  <c r="C412" i="17"/>
  <c r="D412" i="17"/>
  <c r="E412" i="17"/>
  <c r="F412" i="17"/>
  <c r="B413" i="17"/>
  <c r="C413" i="17"/>
  <c r="D413" i="17"/>
  <c r="E413" i="17"/>
  <c r="F413" i="17"/>
  <c r="B414" i="17"/>
  <c r="C414" i="17"/>
  <c r="D414" i="17"/>
  <c r="E414" i="17"/>
  <c r="F414" i="17"/>
  <c r="B415" i="17"/>
  <c r="C415" i="17"/>
  <c r="D415" i="17"/>
  <c r="E415" i="17"/>
  <c r="F415" i="17"/>
  <c r="B416" i="17"/>
  <c r="C416" i="17"/>
  <c r="D416" i="17"/>
  <c r="E416" i="17"/>
  <c r="F416" i="17"/>
  <c r="B417" i="17"/>
  <c r="C417" i="17"/>
  <c r="D417" i="17"/>
  <c r="E417" i="17"/>
  <c r="F417" i="17"/>
  <c r="B418" i="17"/>
  <c r="C418" i="17"/>
  <c r="D418" i="17"/>
  <c r="E418" i="17"/>
  <c r="F418" i="17"/>
  <c r="B419" i="17"/>
  <c r="C419" i="17"/>
  <c r="D419" i="17"/>
  <c r="E419" i="17"/>
  <c r="F419" i="17"/>
  <c r="B420" i="17"/>
  <c r="C420" i="17"/>
  <c r="D420" i="17"/>
  <c r="E420" i="17"/>
  <c r="F420" i="17"/>
  <c r="B421" i="17"/>
  <c r="C421" i="17"/>
  <c r="D421" i="17"/>
  <c r="E421" i="17"/>
  <c r="F421" i="17"/>
  <c r="B422" i="17"/>
  <c r="C422" i="17"/>
  <c r="D422" i="17"/>
  <c r="E422" i="17"/>
  <c r="F422" i="17"/>
  <c r="B423" i="17"/>
  <c r="C423" i="17"/>
  <c r="D423" i="17"/>
  <c r="E423" i="17"/>
  <c r="F423" i="17"/>
  <c r="B424" i="17"/>
  <c r="C424" i="17"/>
  <c r="D424" i="17"/>
  <c r="E424" i="17"/>
  <c r="F424" i="17"/>
  <c r="B425" i="17"/>
  <c r="C425" i="17"/>
  <c r="D425" i="17"/>
  <c r="E425" i="17"/>
  <c r="F425" i="17"/>
  <c r="B426" i="17"/>
  <c r="C426" i="17"/>
  <c r="D426" i="17"/>
  <c r="E426" i="17"/>
  <c r="F426" i="17"/>
  <c r="B427" i="17"/>
  <c r="C427" i="17"/>
  <c r="D427" i="17"/>
  <c r="E427" i="17"/>
  <c r="F427" i="17"/>
  <c r="B428" i="17"/>
  <c r="C428" i="17"/>
  <c r="D428" i="17"/>
  <c r="E428" i="17"/>
  <c r="F428" i="17"/>
  <c r="B429" i="17"/>
  <c r="C429" i="17"/>
  <c r="D429" i="17"/>
  <c r="E429" i="17"/>
  <c r="F429" i="17"/>
  <c r="B430" i="17"/>
  <c r="C430" i="17"/>
  <c r="D430" i="17"/>
  <c r="E430" i="17"/>
  <c r="F430" i="17"/>
  <c r="B431" i="17"/>
  <c r="C431" i="17"/>
  <c r="D431" i="17"/>
  <c r="E431" i="17"/>
  <c r="F431" i="17"/>
  <c r="B432" i="17"/>
  <c r="C432" i="17"/>
  <c r="D432" i="17"/>
  <c r="E432" i="17"/>
  <c r="F432" i="17"/>
  <c r="B433" i="17"/>
  <c r="C433" i="17"/>
  <c r="D433" i="17"/>
  <c r="E433" i="17"/>
  <c r="F433" i="17"/>
  <c r="B434" i="17"/>
  <c r="C434" i="17"/>
  <c r="D434" i="17"/>
  <c r="E434" i="17"/>
  <c r="F434" i="17"/>
  <c r="B435" i="17"/>
  <c r="C435" i="17"/>
  <c r="D435" i="17"/>
  <c r="E435" i="17"/>
  <c r="F435" i="17"/>
  <c r="B436" i="17"/>
  <c r="C436" i="17"/>
  <c r="D436" i="17"/>
  <c r="E436" i="17"/>
  <c r="F436" i="17"/>
  <c r="B437" i="17"/>
  <c r="C437" i="17"/>
  <c r="D437" i="17"/>
  <c r="E437" i="17"/>
  <c r="F437" i="17"/>
  <c r="B438" i="17"/>
  <c r="C438" i="17"/>
  <c r="D438" i="17"/>
  <c r="E438" i="17"/>
  <c r="F438" i="17"/>
  <c r="B439" i="17"/>
  <c r="C439" i="17"/>
  <c r="D439" i="17"/>
  <c r="E439" i="17"/>
  <c r="F439" i="17"/>
  <c r="B440" i="17"/>
  <c r="C440" i="17"/>
  <c r="D440" i="17"/>
  <c r="E440" i="17"/>
  <c r="F440" i="17"/>
  <c r="B441" i="17"/>
  <c r="C441" i="17"/>
  <c r="D441" i="17"/>
  <c r="E441" i="17"/>
  <c r="F441" i="17"/>
  <c r="A393" i="17"/>
  <c r="A394" i="17"/>
  <c r="A395" i="17"/>
  <c r="A396" i="17"/>
  <c r="A397" i="17"/>
  <c r="A398" i="17"/>
  <c r="A399" i="17"/>
  <c r="A400" i="17"/>
  <c r="A401" i="17"/>
  <c r="A402" i="17"/>
  <c r="A403" i="17"/>
  <c r="A404" i="17"/>
  <c r="A405" i="17"/>
  <c r="A406" i="17"/>
  <c r="A407" i="17"/>
  <c r="A408" i="17"/>
  <c r="A409" i="17"/>
  <c r="A410" i="17"/>
  <c r="A411" i="17"/>
  <c r="A412" i="17"/>
  <c r="A413" i="17"/>
  <c r="A414" i="17"/>
  <c r="A415" i="17"/>
  <c r="A416" i="17"/>
  <c r="A417" i="17"/>
  <c r="A418" i="17"/>
  <c r="A419" i="17"/>
  <c r="A420" i="17"/>
  <c r="A421" i="17"/>
  <c r="A422" i="17"/>
  <c r="A423" i="17"/>
  <c r="A424" i="17"/>
  <c r="A425" i="17"/>
  <c r="A426" i="17"/>
  <c r="A427" i="17"/>
  <c r="A428" i="17"/>
  <c r="A429" i="17"/>
  <c r="A430" i="17"/>
  <c r="A431" i="17"/>
  <c r="A432" i="17"/>
  <c r="A433" i="17"/>
  <c r="A434" i="17"/>
  <c r="A435" i="17"/>
  <c r="A436" i="17"/>
  <c r="A437" i="17"/>
  <c r="A438" i="17"/>
  <c r="A439" i="17"/>
  <c r="A440" i="17"/>
  <c r="A441" i="17"/>
  <c r="A392" i="17"/>
  <c r="G343" i="17"/>
  <c r="G344" i="17"/>
  <c r="G345" i="17"/>
  <c r="G346" i="17"/>
  <c r="G347" i="17"/>
  <c r="G348" i="17"/>
  <c r="G349" i="17"/>
  <c r="G350" i="17"/>
  <c r="G351" i="17"/>
  <c r="G352" i="17"/>
  <c r="G353" i="17"/>
  <c r="G354" i="17"/>
  <c r="G355" i="17"/>
  <c r="G356" i="17"/>
  <c r="G357" i="17"/>
  <c r="G358" i="17"/>
  <c r="G359" i="17"/>
  <c r="G360" i="17"/>
  <c r="G361" i="17"/>
  <c r="G362" i="17"/>
  <c r="G363" i="17"/>
  <c r="G364" i="17"/>
  <c r="G365" i="17"/>
  <c r="G366" i="17"/>
  <c r="G367" i="17"/>
  <c r="G368" i="17"/>
  <c r="G369" i="17"/>
  <c r="G370" i="17"/>
  <c r="G371" i="17"/>
  <c r="G372" i="17"/>
  <c r="G373" i="17"/>
  <c r="G374" i="17"/>
  <c r="G375" i="17"/>
  <c r="G376" i="17"/>
  <c r="G377" i="17"/>
  <c r="G378" i="17"/>
  <c r="G379" i="17"/>
  <c r="G380" i="17"/>
  <c r="G381" i="17"/>
  <c r="G382" i="17"/>
  <c r="G383" i="17"/>
  <c r="G384" i="17"/>
  <c r="G385" i="17"/>
  <c r="G386" i="17"/>
  <c r="G387" i="17"/>
  <c r="G388" i="17"/>
  <c r="G389" i="17"/>
  <c r="G390" i="17"/>
  <c r="G391" i="17"/>
  <c r="G342" i="17"/>
  <c r="B342" i="17"/>
  <c r="C342" i="17"/>
  <c r="D342" i="17"/>
  <c r="E342" i="17"/>
  <c r="F342" i="17"/>
  <c r="B343" i="17"/>
  <c r="C343" i="17"/>
  <c r="D343" i="17"/>
  <c r="E343" i="17"/>
  <c r="F343" i="17"/>
  <c r="B344" i="17"/>
  <c r="C344" i="17"/>
  <c r="D344" i="17"/>
  <c r="E344" i="17"/>
  <c r="F344" i="17"/>
  <c r="B345" i="17"/>
  <c r="C345" i="17"/>
  <c r="D345" i="17"/>
  <c r="E345" i="17"/>
  <c r="F345" i="17"/>
  <c r="B346" i="17"/>
  <c r="C346" i="17"/>
  <c r="D346" i="17"/>
  <c r="E346" i="17"/>
  <c r="F346" i="17"/>
  <c r="B347" i="17"/>
  <c r="C347" i="17"/>
  <c r="D347" i="17"/>
  <c r="E347" i="17"/>
  <c r="F347" i="17"/>
  <c r="B348" i="17"/>
  <c r="C348" i="17"/>
  <c r="D348" i="17"/>
  <c r="E348" i="17"/>
  <c r="F348" i="17"/>
  <c r="B349" i="17"/>
  <c r="C349" i="17"/>
  <c r="D349" i="17"/>
  <c r="E349" i="17"/>
  <c r="F349" i="17"/>
  <c r="B350" i="17"/>
  <c r="C350" i="17"/>
  <c r="D350" i="17"/>
  <c r="E350" i="17"/>
  <c r="F350" i="17"/>
  <c r="B351" i="17"/>
  <c r="C351" i="17"/>
  <c r="D351" i="17"/>
  <c r="E351" i="17"/>
  <c r="F351" i="17"/>
  <c r="B352" i="17"/>
  <c r="C352" i="17"/>
  <c r="D352" i="17"/>
  <c r="E352" i="17"/>
  <c r="F352" i="17"/>
  <c r="B353" i="17"/>
  <c r="C353" i="17"/>
  <c r="D353" i="17"/>
  <c r="E353" i="17"/>
  <c r="F353" i="17"/>
  <c r="B354" i="17"/>
  <c r="C354" i="17"/>
  <c r="D354" i="17"/>
  <c r="E354" i="17"/>
  <c r="F354" i="17"/>
  <c r="B355" i="17"/>
  <c r="C355" i="17"/>
  <c r="D355" i="17"/>
  <c r="E355" i="17"/>
  <c r="F355" i="17"/>
  <c r="B356" i="17"/>
  <c r="C356" i="17"/>
  <c r="D356" i="17"/>
  <c r="E356" i="17"/>
  <c r="F356" i="17"/>
  <c r="B357" i="17"/>
  <c r="C357" i="17"/>
  <c r="D357" i="17"/>
  <c r="E357" i="17"/>
  <c r="F357" i="17"/>
  <c r="B358" i="17"/>
  <c r="C358" i="17"/>
  <c r="D358" i="17"/>
  <c r="E358" i="17"/>
  <c r="F358" i="17"/>
  <c r="B359" i="17"/>
  <c r="C359" i="17"/>
  <c r="D359" i="17"/>
  <c r="E359" i="17"/>
  <c r="F359" i="17"/>
  <c r="B360" i="17"/>
  <c r="C360" i="17"/>
  <c r="D360" i="17"/>
  <c r="E360" i="17"/>
  <c r="F360" i="17"/>
  <c r="B361" i="17"/>
  <c r="C361" i="17"/>
  <c r="D361" i="17"/>
  <c r="E361" i="17"/>
  <c r="F361" i="17"/>
  <c r="B362" i="17"/>
  <c r="C362" i="17"/>
  <c r="D362" i="17"/>
  <c r="E362" i="17"/>
  <c r="F362" i="17"/>
  <c r="B363" i="17"/>
  <c r="C363" i="17"/>
  <c r="D363" i="17"/>
  <c r="E363" i="17"/>
  <c r="F363" i="17"/>
  <c r="B364" i="17"/>
  <c r="C364" i="17"/>
  <c r="D364" i="17"/>
  <c r="E364" i="17"/>
  <c r="F364" i="17"/>
  <c r="B365" i="17"/>
  <c r="C365" i="17"/>
  <c r="D365" i="17"/>
  <c r="E365" i="17"/>
  <c r="F365" i="17"/>
  <c r="B366" i="17"/>
  <c r="C366" i="17"/>
  <c r="D366" i="17"/>
  <c r="E366" i="17"/>
  <c r="F366" i="17"/>
  <c r="B367" i="17"/>
  <c r="C367" i="17"/>
  <c r="D367" i="17"/>
  <c r="E367" i="17"/>
  <c r="F367" i="17"/>
  <c r="B368" i="17"/>
  <c r="C368" i="17"/>
  <c r="D368" i="17"/>
  <c r="E368" i="17"/>
  <c r="F368" i="17"/>
  <c r="B369" i="17"/>
  <c r="C369" i="17"/>
  <c r="D369" i="17"/>
  <c r="E369" i="17"/>
  <c r="F369" i="17"/>
  <c r="B370" i="17"/>
  <c r="C370" i="17"/>
  <c r="D370" i="17"/>
  <c r="E370" i="17"/>
  <c r="F370" i="17"/>
  <c r="B371" i="17"/>
  <c r="C371" i="17"/>
  <c r="D371" i="17"/>
  <c r="E371" i="17"/>
  <c r="F371" i="17"/>
  <c r="B372" i="17"/>
  <c r="C372" i="17"/>
  <c r="D372" i="17"/>
  <c r="E372" i="17"/>
  <c r="F372" i="17"/>
  <c r="B373" i="17"/>
  <c r="C373" i="17"/>
  <c r="D373" i="17"/>
  <c r="E373" i="17"/>
  <c r="F373" i="17"/>
  <c r="B374" i="17"/>
  <c r="C374" i="17"/>
  <c r="D374" i="17"/>
  <c r="E374" i="17"/>
  <c r="F374" i="17"/>
  <c r="B375" i="17"/>
  <c r="C375" i="17"/>
  <c r="D375" i="17"/>
  <c r="E375" i="17"/>
  <c r="F375" i="17"/>
  <c r="B376" i="17"/>
  <c r="C376" i="17"/>
  <c r="D376" i="17"/>
  <c r="E376" i="17"/>
  <c r="F376" i="17"/>
  <c r="B377" i="17"/>
  <c r="C377" i="17"/>
  <c r="D377" i="17"/>
  <c r="E377" i="17"/>
  <c r="F377" i="17"/>
  <c r="B378" i="17"/>
  <c r="C378" i="17"/>
  <c r="D378" i="17"/>
  <c r="E378" i="17"/>
  <c r="F378" i="17"/>
  <c r="B379" i="17"/>
  <c r="C379" i="17"/>
  <c r="D379" i="17"/>
  <c r="E379" i="17"/>
  <c r="F379" i="17"/>
  <c r="B380" i="17"/>
  <c r="C380" i="17"/>
  <c r="D380" i="17"/>
  <c r="E380" i="17"/>
  <c r="F380" i="17"/>
  <c r="B381" i="17"/>
  <c r="C381" i="17"/>
  <c r="D381" i="17"/>
  <c r="E381" i="17"/>
  <c r="F381" i="17"/>
  <c r="B382" i="17"/>
  <c r="C382" i="17"/>
  <c r="D382" i="17"/>
  <c r="E382" i="17"/>
  <c r="F382" i="17"/>
  <c r="B383" i="17"/>
  <c r="C383" i="17"/>
  <c r="D383" i="17"/>
  <c r="E383" i="17"/>
  <c r="F383" i="17"/>
  <c r="B384" i="17"/>
  <c r="C384" i="17"/>
  <c r="D384" i="17"/>
  <c r="E384" i="17"/>
  <c r="F384" i="17"/>
  <c r="B385" i="17"/>
  <c r="C385" i="17"/>
  <c r="D385" i="17"/>
  <c r="E385" i="17"/>
  <c r="F385" i="17"/>
  <c r="B386" i="17"/>
  <c r="C386" i="17"/>
  <c r="D386" i="17"/>
  <c r="E386" i="17"/>
  <c r="F386" i="17"/>
  <c r="B387" i="17"/>
  <c r="C387" i="17"/>
  <c r="D387" i="17"/>
  <c r="E387" i="17"/>
  <c r="F387" i="17"/>
  <c r="B388" i="17"/>
  <c r="C388" i="17"/>
  <c r="D388" i="17"/>
  <c r="E388" i="17"/>
  <c r="F388" i="17"/>
  <c r="B389" i="17"/>
  <c r="C389" i="17"/>
  <c r="D389" i="17"/>
  <c r="E389" i="17"/>
  <c r="F389" i="17"/>
  <c r="B390" i="17"/>
  <c r="C390" i="17"/>
  <c r="D390" i="17"/>
  <c r="E390" i="17"/>
  <c r="F390" i="17"/>
  <c r="B391" i="17"/>
  <c r="C391" i="17"/>
  <c r="D391" i="17"/>
  <c r="E391" i="17"/>
  <c r="F391" i="17"/>
  <c r="A343" i="17"/>
  <c r="A344" i="17"/>
  <c r="A345" i="17"/>
  <c r="A346" i="17"/>
  <c r="A347" i="17"/>
  <c r="A348" i="17"/>
  <c r="A349" i="17"/>
  <c r="A350" i="17"/>
  <c r="A351" i="17"/>
  <c r="A352" i="17"/>
  <c r="A353" i="17"/>
  <c r="A354" i="17"/>
  <c r="A355" i="17"/>
  <c r="A356" i="17"/>
  <c r="A357" i="17"/>
  <c r="A358" i="17"/>
  <c r="A359" i="17"/>
  <c r="A360" i="17"/>
  <c r="A361" i="17"/>
  <c r="A362" i="17"/>
  <c r="A363" i="17"/>
  <c r="A364" i="17"/>
  <c r="A365" i="17"/>
  <c r="A366" i="17"/>
  <c r="A367" i="17"/>
  <c r="A368" i="17"/>
  <c r="A369" i="17"/>
  <c r="A370" i="17"/>
  <c r="A371" i="17"/>
  <c r="A372" i="17"/>
  <c r="A373" i="17"/>
  <c r="A374" i="17"/>
  <c r="A375" i="17"/>
  <c r="A376" i="17"/>
  <c r="A377" i="17"/>
  <c r="A378" i="17"/>
  <c r="A379" i="17"/>
  <c r="A380" i="17"/>
  <c r="A381" i="17"/>
  <c r="A382" i="17"/>
  <c r="A383" i="17"/>
  <c r="A384" i="17"/>
  <c r="A385" i="17"/>
  <c r="A386" i="17"/>
  <c r="A387" i="17"/>
  <c r="A388" i="17"/>
  <c r="A389" i="17"/>
  <c r="A390" i="17"/>
  <c r="A391" i="17"/>
  <c r="A342" i="17"/>
  <c r="G293" i="17"/>
  <c r="G294" i="17"/>
  <c r="G295" i="17"/>
  <c r="G296" i="17"/>
  <c r="G297" i="17"/>
  <c r="G298" i="17"/>
  <c r="G299" i="17"/>
  <c r="G300" i="17"/>
  <c r="G301" i="17"/>
  <c r="G302" i="17"/>
  <c r="G303" i="17"/>
  <c r="G304" i="17"/>
  <c r="G305" i="17"/>
  <c r="G306" i="17"/>
  <c r="G307" i="17"/>
  <c r="G308" i="17"/>
  <c r="G309" i="17"/>
  <c r="G310" i="17"/>
  <c r="G311" i="17"/>
  <c r="G312" i="17"/>
  <c r="G313" i="17"/>
  <c r="G314" i="17"/>
  <c r="G315" i="17"/>
  <c r="G316" i="17"/>
  <c r="G317" i="17"/>
  <c r="G318" i="17"/>
  <c r="G319" i="17"/>
  <c r="G320" i="17"/>
  <c r="G321" i="17"/>
  <c r="G322" i="17"/>
  <c r="G323" i="17"/>
  <c r="G324" i="17"/>
  <c r="G325" i="17"/>
  <c r="G326" i="17"/>
  <c r="G327" i="17"/>
  <c r="G328" i="17"/>
  <c r="G329" i="17"/>
  <c r="G330" i="17"/>
  <c r="G331" i="17"/>
  <c r="G332" i="17"/>
  <c r="G333" i="17"/>
  <c r="G334" i="17"/>
  <c r="G335" i="17"/>
  <c r="G336" i="17"/>
  <c r="G337" i="17"/>
  <c r="G338" i="17"/>
  <c r="G339" i="17"/>
  <c r="G340" i="17"/>
  <c r="G341" i="17"/>
  <c r="G292" i="17"/>
  <c r="G243" i="17"/>
  <c r="G244" i="17"/>
  <c r="G245" i="17"/>
  <c r="G246" i="17"/>
  <c r="G247" i="17"/>
  <c r="G248" i="17"/>
  <c r="G249" i="17"/>
  <c r="G250" i="17"/>
  <c r="G251" i="17"/>
  <c r="G252" i="17"/>
  <c r="G253" i="17"/>
  <c r="G254" i="17"/>
  <c r="G255" i="17"/>
  <c r="G256" i="17"/>
  <c r="G257" i="17"/>
  <c r="G258" i="17"/>
  <c r="G259" i="17"/>
  <c r="G260" i="17"/>
  <c r="G261" i="17"/>
  <c r="G262" i="17"/>
  <c r="G263" i="17"/>
  <c r="G264" i="17"/>
  <c r="G265" i="17"/>
  <c r="G266" i="17"/>
  <c r="G267" i="17"/>
  <c r="G268" i="17"/>
  <c r="G269" i="17"/>
  <c r="G270" i="17"/>
  <c r="G271" i="17"/>
  <c r="G272" i="17"/>
  <c r="G273" i="17"/>
  <c r="G274" i="17"/>
  <c r="G275" i="17"/>
  <c r="G276" i="17"/>
  <c r="G277" i="17"/>
  <c r="G278" i="17"/>
  <c r="G279" i="17"/>
  <c r="G280" i="17"/>
  <c r="G281" i="17"/>
  <c r="G282" i="17"/>
  <c r="G283" i="17"/>
  <c r="G284" i="17"/>
  <c r="G285" i="17"/>
  <c r="G286" i="17"/>
  <c r="G287" i="17"/>
  <c r="G288" i="17"/>
  <c r="G289" i="17"/>
  <c r="G290" i="17"/>
  <c r="G291" i="17"/>
  <c r="G24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19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4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9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4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22" i="17"/>
  <c r="G3" i="17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" i="17"/>
  <c r="B292" i="17"/>
  <c r="C292" i="17"/>
  <c r="D292" i="17"/>
  <c r="E292" i="17"/>
  <c r="F292" i="17"/>
  <c r="B293" i="17"/>
  <c r="C293" i="17"/>
  <c r="D293" i="17"/>
  <c r="E293" i="17"/>
  <c r="F293" i="17"/>
  <c r="B294" i="17"/>
  <c r="C294" i="17"/>
  <c r="D294" i="17"/>
  <c r="E294" i="17"/>
  <c r="F294" i="17"/>
  <c r="B295" i="17"/>
  <c r="C295" i="17"/>
  <c r="D295" i="17"/>
  <c r="E295" i="17"/>
  <c r="F295" i="17"/>
  <c r="B296" i="17"/>
  <c r="C296" i="17"/>
  <c r="D296" i="17"/>
  <c r="E296" i="17"/>
  <c r="F296" i="17"/>
  <c r="B297" i="17"/>
  <c r="C297" i="17"/>
  <c r="D297" i="17"/>
  <c r="E297" i="17"/>
  <c r="F297" i="17"/>
  <c r="B298" i="17"/>
  <c r="C298" i="17"/>
  <c r="D298" i="17"/>
  <c r="E298" i="17"/>
  <c r="F298" i="17"/>
  <c r="B299" i="17"/>
  <c r="C299" i="17"/>
  <c r="D299" i="17"/>
  <c r="E299" i="17"/>
  <c r="F299" i="17"/>
  <c r="B300" i="17"/>
  <c r="C300" i="17"/>
  <c r="D300" i="17"/>
  <c r="E300" i="17"/>
  <c r="F300" i="17"/>
  <c r="B301" i="17"/>
  <c r="C301" i="17"/>
  <c r="D301" i="17"/>
  <c r="E301" i="17"/>
  <c r="F301" i="17"/>
  <c r="B302" i="17"/>
  <c r="C302" i="17"/>
  <c r="D302" i="17"/>
  <c r="E302" i="17"/>
  <c r="F302" i="17"/>
  <c r="B303" i="17"/>
  <c r="C303" i="17"/>
  <c r="D303" i="17"/>
  <c r="E303" i="17"/>
  <c r="F303" i="17"/>
  <c r="B304" i="17"/>
  <c r="C304" i="17"/>
  <c r="D304" i="17"/>
  <c r="E304" i="17"/>
  <c r="F304" i="17"/>
  <c r="B305" i="17"/>
  <c r="C305" i="17"/>
  <c r="D305" i="17"/>
  <c r="E305" i="17"/>
  <c r="F305" i="17"/>
  <c r="B306" i="17"/>
  <c r="C306" i="17"/>
  <c r="D306" i="17"/>
  <c r="E306" i="17"/>
  <c r="F306" i="17"/>
  <c r="B307" i="17"/>
  <c r="C307" i="17"/>
  <c r="D307" i="17"/>
  <c r="E307" i="17"/>
  <c r="F307" i="17"/>
  <c r="B308" i="17"/>
  <c r="C308" i="17"/>
  <c r="D308" i="17"/>
  <c r="E308" i="17"/>
  <c r="F308" i="17"/>
  <c r="B309" i="17"/>
  <c r="C309" i="17"/>
  <c r="D309" i="17"/>
  <c r="E309" i="17"/>
  <c r="F309" i="17"/>
  <c r="B310" i="17"/>
  <c r="C310" i="17"/>
  <c r="D310" i="17"/>
  <c r="E310" i="17"/>
  <c r="F310" i="17"/>
  <c r="B311" i="17"/>
  <c r="C311" i="17"/>
  <c r="D311" i="17"/>
  <c r="E311" i="17"/>
  <c r="F311" i="17"/>
  <c r="B312" i="17"/>
  <c r="C312" i="17"/>
  <c r="D312" i="17"/>
  <c r="E312" i="17"/>
  <c r="F312" i="17"/>
  <c r="B313" i="17"/>
  <c r="C313" i="17"/>
  <c r="D313" i="17"/>
  <c r="E313" i="17"/>
  <c r="F313" i="17"/>
  <c r="B314" i="17"/>
  <c r="C314" i="17"/>
  <c r="D314" i="17"/>
  <c r="E314" i="17"/>
  <c r="F314" i="17"/>
  <c r="B315" i="17"/>
  <c r="C315" i="17"/>
  <c r="D315" i="17"/>
  <c r="E315" i="17"/>
  <c r="F315" i="17"/>
  <c r="B316" i="17"/>
  <c r="C316" i="17"/>
  <c r="D316" i="17"/>
  <c r="E316" i="17"/>
  <c r="F316" i="17"/>
  <c r="B317" i="17"/>
  <c r="C317" i="17"/>
  <c r="D317" i="17"/>
  <c r="E317" i="17"/>
  <c r="F317" i="17"/>
  <c r="B318" i="17"/>
  <c r="C318" i="17"/>
  <c r="D318" i="17"/>
  <c r="E318" i="17"/>
  <c r="F318" i="17"/>
  <c r="B319" i="17"/>
  <c r="C319" i="17"/>
  <c r="D319" i="17"/>
  <c r="E319" i="17"/>
  <c r="F319" i="17"/>
  <c r="B320" i="17"/>
  <c r="C320" i="17"/>
  <c r="D320" i="17"/>
  <c r="E320" i="17"/>
  <c r="F320" i="17"/>
  <c r="B321" i="17"/>
  <c r="C321" i="17"/>
  <c r="D321" i="17"/>
  <c r="E321" i="17"/>
  <c r="F321" i="17"/>
  <c r="B322" i="17"/>
  <c r="C322" i="17"/>
  <c r="D322" i="17"/>
  <c r="E322" i="17"/>
  <c r="F322" i="17"/>
  <c r="B323" i="17"/>
  <c r="C323" i="17"/>
  <c r="D323" i="17"/>
  <c r="E323" i="17"/>
  <c r="F323" i="17"/>
  <c r="B324" i="17"/>
  <c r="C324" i="17"/>
  <c r="D324" i="17"/>
  <c r="E324" i="17"/>
  <c r="F324" i="17"/>
  <c r="B325" i="17"/>
  <c r="C325" i="17"/>
  <c r="D325" i="17"/>
  <c r="E325" i="17"/>
  <c r="F325" i="17"/>
  <c r="B326" i="17"/>
  <c r="C326" i="17"/>
  <c r="D326" i="17"/>
  <c r="E326" i="17"/>
  <c r="F326" i="17"/>
  <c r="B327" i="17"/>
  <c r="C327" i="17"/>
  <c r="D327" i="17"/>
  <c r="E327" i="17"/>
  <c r="F327" i="17"/>
  <c r="B328" i="17"/>
  <c r="C328" i="17"/>
  <c r="D328" i="17"/>
  <c r="E328" i="17"/>
  <c r="F328" i="17"/>
  <c r="B329" i="17"/>
  <c r="C329" i="17"/>
  <c r="D329" i="17"/>
  <c r="E329" i="17"/>
  <c r="F329" i="17"/>
  <c r="B330" i="17"/>
  <c r="C330" i="17"/>
  <c r="D330" i="17"/>
  <c r="E330" i="17"/>
  <c r="F330" i="17"/>
  <c r="B331" i="17"/>
  <c r="C331" i="17"/>
  <c r="D331" i="17"/>
  <c r="E331" i="17"/>
  <c r="F331" i="17"/>
  <c r="B332" i="17"/>
  <c r="C332" i="17"/>
  <c r="D332" i="17"/>
  <c r="E332" i="17"/>
  <c r="F332" i="17"/>
  <c r="B333" i="17"/>
  <c r="C333" i="17"/>
  <c r="D333" i="17"/>
  <c r="E333" i="17"/>
  <c r="F333" i="17"/>
  <c r="B334" i="17"/>
  <c r="C334" i="17"/>
  <c r="D334" i="17"/>
  <c r="E334" i="17"/>
  <c r="F334" i="17"/>
  <c r="B335" i="17"/>
  <c r="C335" i="17"/>
  <c r="D335" i="17"/>
  <c r="E335" i="17"/>
  <c r="F335" i="17"/>
  <c r="B336" i="17"/>
  <c r="C336" i="17"/>
  <c r="D336" i="17"/>
  <c r="E336" i="17"/>
  <c r="F336" i="17"/>
  <c r="B337" i="17"/>
  <c r="C337" i="17"/>
  <c r="D337" i="17"/>
  <c r="E337" i="17"/>
  <c r="F337" i="17"/>
  <c r="B338" i="17"/>
  <c r="C338" i="17"/>
  <c r="D338" i="17"/>
  <c r="E338" i="17"/>
  <c r="F338" i="17"/>
  <c r="B339" i="17"/>
  <c r="C339" i="17"/>
  <c r="D339" i="17"/>
  <c r="E339" i="17"/>
  <c r="F339" i="17"/>
  <c r="B340" i="17"/>
  <c r="C340" i="17"/>
  <c r="D340" i="17"/>
  <c r="E340" i="17"/>
  <c r="F340" i="17"/>
  <c r="B341" i="17"/>
  <c r="C341" i="17"/>
  <c r="D341" i="17"/>
  <c r="E341" i="17"/>
  <c r="F341" i="17"/>
  <c r="A293" i="17"/>
  <c r="A294" i="17"/>
  <c r="A295" i="17"/>
  <c r="A296" i="17"/>
  <c r="A297" i="17"/>
  <c r="A298" i="17"/>
  <c r="A299" i="17"/>
  <c r="A300" i="17"/>
  <c r="A301" i="17"/>
  <c r="A302" i="17"/>
  <c r="A303" i="17"/>
  <c r="A304" i="17"/>
  <c r="A305" i="17"/>
  <c r="A306" i="17"/>
  <c r="A307" i="17"/>
  <c r="A308" i="17"/>
  <c r="A309" i="17"/>
  <c r="A310" i="17"/>
  <c r="A311" i="17"/>
  <c r="A312" i="17"/>
  <c r="A313" i="17"/>
  <c r="A314" i="17"/>
  <c r="A315" i="17"/>
  <c r="A316" i="17"/>
  <c r="A317" i="17"/>
  <c r="A318" i="17"/>
  <c r="A319" i="17"/>
  <c r="A320" i="17"/>
  <c r="A321" i="17"/>
  <c r="A322" i="17"/>
  <c r="A323" i="17"/>
  <c r="A324" i="17"/>
  <c r="A325" i="17"/>
  <c r="A326" i="17"/>
  <c r="A327" i="17"/>
  <c r="A328" i="17"/>
  <c r="A329" i="17"/>
  <c r="A330" i="17"/>
  <c r="A331" i="17"/>
  <c r="A332" i="17"/>
  <c r="A333" i="17"/>
  <c r="A334" i="17"/>
  <c r="A335" i="17"/>
  <c r="A336" i="17"/>
  <c r="A337" i="17"/>
  <c r="A338" i="17"/>
  <c r="A339" i="17"/>
  <c r="A340" i="17"/>
  <c r="A341" i="17"/>
  <c r="A292" i="17"/>
  <c r="B242" i="17"/>
  <c r="C242" i="17"/>
  <c r="D242" i="17"/>
  <c r="E242" i="17"/>
  <c r="F242" i="17"/>
  <c r="B243" i="17"/>
  <c r="C243" i="17"/>
  <c r="D243" i="17"/>
  <c r="E243" i="17"/>
  <c r="F243" i="17"/>
  <c r="B244" i="17"/>
  <c r="C244" i="17"/>
  <c r="D244" i="17"/>
  <c r="E244" i="17"/>
  <c r="F244" i="17"/>
  <c r="B245" i="17"/>
  <c r="C245" i="17"/>
  <c r="D245" i="17"/>
  <c r="E245" i="17"/>
  <c r="F245" i="17"/>
  <c r="B246" i="17"/>
  <c r="C246" i="17"/>
  <c r="D246" i="17"/>
  <c r="E246" i="17"/>
  <c r="F246" i="17"/>
  <c r="B247" i="17"/>
  <c r="C247" i="17"/>
  <c r="D247" i="17"/>
  <c r="E247" i="17"/>
  <c r="F247" i="17"/>
  <c r="B248" i="17"/>
  <c r="C248" i="17"/>
  <c r="D248" i="17"/>
  <c r="E248" i="17"/>
  <c r="F248" i="17"/>
  <c r="B249" i="17"/>
  <c r="C249" i="17"/>
  <c r="D249" i="17"/>
  <c r="E249" i="17"/>
  <c r="F249" i="17"/>
  <c r="B250" i="17"/>
  <c r="C250" i="17"/>
  <c r="D250" i="17"/>
  <c r="E250" i="17"/>
  <c r="F250" i="17"/>
  <c r="B251" i="17"/>
  <c r="C251" i="17"/>
  <c r="D251" i="17"/>
  <c r="E251" i="17"/>
  <c r="F251" i="17"/>
  <c r="B252" i="17"/>
  <c r="C252" i="17"/>
  <c r="D252" i="17"/>
  <c r="E252" i="17"/>
  <c r="F252" i="17"/>
  <c r="B253" i="17"/>
  <c r="C253" i="17"/>
  <c r="D253" i="17"/>
  <c r="E253" i="17"/>
  <c r="F253" i="17"/>
  <c r="B254" i="17"/>
  <c r="C254" i="17"/>
  <c r="D254" i="17"/>
  <c r="E254" i="17"/>
  <c r="F254" i="17"/>
  <c r="B255" i="17"/>
  <c r="C255" i="17"/>
  <c r="D255" i="17"/>
  <c r="E255" i="17"/>
  <c r="F255" i="17"/>
  <c r="B256" i="17"/>
  <c r="C256" i="17"/>
  <c r="D256" i="17"/>
  <c r="E256" i="17"/>
  <c r="F256" i="17"/>
  <c r="B257" i="17"/>
  <c r="C257" i="17"/>
  <c r="D257" i="17"/>
  <c r="E257" i="17"/>
  <c r="F257" i="17"/>
  <c r="B258" i="17"/>
  <c r="C258" i="17"/>
  <c r="D258" i="17"/>
  <c r="E258" i="17"/>
  <c r="F258" i="17"/>
  <c r="B259" i="17"/>
  <c r="C259" i="17"/>
  <c r="D259" i="17"/>
  <c r="E259" i="17"/>
  <c r="F259" i="17"/>
  <c r="B260" i="17"/>
  <c r="C260" i="17"/>
  <c r="D260" i="17"/>
  <c r="E260" i="17"/>
  <c r="F260" i="17"/>
  <c r="B261" i="17"/>
  <c r="C261" i="17"/>
  <c r="D261" i="17"/>
  <c r="E261" i="17"/>
  <c r="F261" i="17"/>
  <c r="B262" i="17"/>
  <c r="C262" i="17"/>
  <c r="D262" i="17"/>
  <c r="E262" i="17"/>
  <c r="F262" i="17"/>
  <c r="B263" i="17"/>
  <c r="C263" i="17"/>
  <c r="D263" i="17"/>
  <c r="E263" i="17"/>
  <c r="F263" i="17"/>
  <c r="B264" i="17"/>
  <c r="C264" i="17"/>
  <c r="D264" i="17"/>
  <c r="E264" i="17"/>
  <c r="F264" i="17"/>
  <c r="B265" i="17"/>
  <c r="C265" i="17"/>
  <c r="D265" i="17"/>
  <c r="E265" i="17"/>
  <c r="F265" i="17"/>
  <c r="B266" i="17"/>
  <c r="C266" i="17"/>
  <c r="D266" i="17"/>
  <c r="E266" i="17"/>
  <c r="F266" i="17"/>
  <c r="B267" i="17"/>
  <c r="C267" i="17"/>
  <c r="D267" i="17"/>
  <c r="E267" i="17"/>
  <c r="F267" i="17"/>
  <c r="B268" i="17"/>
  <c r="C268" i="17"/>
  <c r="D268" i="17"/>
  <c r="E268" i="17"/>
  <c r="F268" i="17"/>
  <c r="B269" i="17"/>
  <c r="C269" i="17"/>
  <c r="D269" i="17"/>
  <c r="E269" i="17"/>
  <c r="F269" i="17"/>
  <c r="B270" i="17"/>
  <c r="C270" i="17"/>
  <c r="D270" i="17"/>
  <c r="E270" i="17"/>
  <c r="F270" i="17"/>
  <c r="B271" i="17"/>
  <c r="C271" i="17"/>
  <c r="D271" i="17"/>
  <c r="E271" i="17"/>
  <c r="F271" i="17"/>
  <c r="B272" i="17"/>
  <c r="C272" i="17"/>
  <c r="D272" i="17"/>
  <c r="E272" i="17"/>
  <c r="F272" i="17"/>
  <c r="B273" i="17"/>
  <c r="C273" i="17"/>
  <c r="D273" i="17"/>
  <c r="E273" i="17"/>
  <c r="F273" i="17"/>
  <c r="B274" i="17"/>
  <c r="C274" i="17"/>
  <c r="D274" i="17"/>
  <c r="E274" i="17"/>
  <c r="F274" i="17"/>
  <c r="B275" i="17"/>
  <c r="C275" i="17"/>
  <c r="D275" i="17"/>
  <c r="E275" i="17"/>
  <c r="F275" i="17"/>
  <c r="B276" i="17"/>
  <c r="C276" i="17"/>
  <c r="D276" i="17"/>
  <c r="E276" i="17"/>
  <c r="F276" i="17"/>
  <c r="B277" i="17"/>
  <c r="C277" i="17"/>
  <c r="D277" i="17"/>
  <c r="E277" i="17"/>
  <c r="F277" i="17"/>
  <c r="B278" i="17"/>
  <c r="C278" i="17"/>
  <c r="D278" i="17"/>
  <c r="E278" i="17"/>
  <c r="F278" i="17"/>
  <c r="B279" i="17"/>
  <c r="C279" i="17"/>
  <c r="D279" i="17"/>
  <c r="E279" i="17"/>
  <c r="F279" i="17"/>
  <c r="B280" i="17"/>
  <c r="C280" i="17"/>
  <c r="D280" i="17"/>
  <c r="E280" i="17"/>
  <c r="F280" i="17"/>
  <c r="B281" i="17"/>
  <c r="C281" i="17"/>
  <c r="D281" i="17"/>
  <c r="E281" i="17"/>
  <c r="F281" i="17"/>
  <c r="B282" i="17"/>
  <c r="C282" i="17"/>
  <c r="D282" i="17"/>
  <c r="E282" i="17"/>
  <c r="F282" i="17"/>
  <c r="B283" i="17"/>
  <c r="C283" i="17"/>
  <c r="D283" i="17"/>
  <c r="E283" i="17"/>
  <c r="F283" i="17"/>
  <c r="B284" i="17"/>
  <c r="C284" i="17"/>
  <c r="D284" i="17"/>
  <c r="E284" i="17"/>
  <c r="F284" i="17"/>
  <c r="B285" i="17"/>
  <c r="C285" i="17"/>
  <c r="D285" i="17"/>
  <c r="E285" i="17"/>
  <c r="F285" i="17"/>
  <c r="B286" i="17"/>
  <c r="C286" i="17"/>
  <c r="D286" i="17"/>
  <c r="E286" i="17"/>
  <c r="F286" i="17"/>
  <c r="B287" i="17"/>
  <c r="C287" i="17"/>
  <c r="D287" i="17"/>
  <c r="E287" i="17"/>
  <c r="F287" i="17"/>
  <c r="B288" i="17"/>
  <c r="C288" i="17"/>
  <c r="D288" i="17"/>
  <c r="E288" i="17"/>
  <c r="F288" i="17"/>
  <c r="B289" i="17"/>
  <c r="C289" i="17"/>
  <c r="D289" i="17"/>
  <c r="E289" i="17"/>
  <c r="F289" i="17"/>
  <c r="B290" i="17"/>
  <c r="C290" i="17"/>
  <c r="D290" i="17"/>
  <c r="E290" i="17"/>
  <c r="F290" i="17"/>
  <c r="B291" i="17"/>
  <c r="C291" i="17"/>
  <c r="D291" i="17"/>
  <c r="E291" i="17"/>
  <c r="F291" i="17"/>
  <c r="A243" i="17"/>
  <c r="A244" i="17"/>
  <c r="A245" i="17"/>
  <c r="A246" i="17"/>
  <c r="A247" i="17"/>
  <c r="A248" i="17"/>
  <c r="A249" i="17"/>
  <c r="A250" i="17"/>
  <c r="A251" i="17"/>
  <c r="A252" i="17"/>
  <c r="A253" i="17"/>
  <c r="A254" i="17"/>
  <c r="A255" i="17"/>
  <c r="A256" i="17"/>
  <c r="A257" i="17"/>
  <c r="A258" i="17"/>
  <c r="A259" i="17"/>
  <c r="A260" i="17"/>
  <c r="A261" i="17"/>
  <c r="A262" i="17"/>
  <c r="A263" i="17"/>
  <c r="A264" i="17"/>
  <c r="A265" i="17"/>
  <c r="A266" i="17"/>
  <c r="A267" i="17"/>
  <c r="A268" i="17"/>
  <c r="A269" i="17"/>
  <c r="A270" i="17"/>
  <c r="A271" i="17"/>
  <c r="A272" i="17"/>
  <c r="A273" i="17"/>
  <c r="A274" i="17"/>
  <c r="A275" i="17"/>
  <c r="A276" i="17"/>
  <c r="A277" i="17"/>
  <c r="A278" i="17"/>
  <c r="A279" i="17"/>
  <c r="A280" i="17"/>
  <c r="A281" i="17"/>
  <c r="A282" i="17"/>
  <c r="A283" i="17"/>
  <c r="A284" i="17"/>
  <c r="A285" i="17"/>
  <c r="A286" i="17"/>
  <c r="A287" i="17"/>
  <c r="A288" i="17"/>
  <c r="A289" i="17"/>
  <c r="A290" i="17"/>
  <c r="A291" i="17"/>
  <c r="A242" i="17"/>
  <c r="B192" i="17"/>
  <c r="C192" i="17"/>
  <c r="D192" i="17"/>
  <c r="E192" i="17"/>
  <c r="F192" i="17"/>
  <c r="B193" i="17"/>
  <c r="C193" i="17"/>
  <c r="D193" i="17"/>
  <c r="E193" i="17"/>
  <c r="F193" i="17"/>
  <c r="B194" i="17"/>
  <c r="C194" i="17"/>
  <c r="D194" i="17"/>
  <c r="E194" i="17"/>
  <c r="F194" i="17"/>
  <c r="B195" i="17"/>
  <c r="C195" i="17"/>
  <c r="D195" i="17"/>
  <c r="E195" i="17"/>
  <c r="F195" i="17"/>
  <c r="B196" i="17"/>
  <c r="C196" i="17"/>
  <c r="D196" i="17"/>
  <c r="E196" i="17"/>
  <c r="F196" i="17"/>
  <c r="B197" i="17"/>
  <c r="C197" i="17"/>
  <c r="D197" i="17"/>
  <c r="E197" i="17"/>
  <c r="F197" i="17"/>
  <c r="B198" i="17"/>
  <c r="C198" i="17"/>
  <c r="D198" i="17"/>
  <c r="E198" i="17"/>
  <c r="F198" i="17"/>
  <c r="B199" i="17"/>
  <c r="C199" i="17"/>
  <c r="D199" i="17"/>
  <c r="E199" i="17"/>
  <c r="F199" i="17"/>
  <c r="B200" i="17"/>
  <c r="C200" i="17"/>
  <c r="D200" i="17"/>
  <c r="E200" i="17"/>
  <c r="F200" i="17"/>
  <c r="B201" i="17"/>
  <c r="C201" i="17"/>
  <c r="D201" i="17"/>
  <c r="E201" i="17"/>
  <c r="F201" i="17"/>
  <c r="B202" i="17"/>
  <c r="C202" i="17"/>
  <c r="D202" i="17"/>
  <c r="E202" i="17"/>
  <c r="F202" i="17"/>
  <c r="B203" i="17"/>
  <c r="C203" i="17"/>
  <c r="D203" i="17"/>
  <c r="E203" i="17"/>
  <c r="F203" i="17"/>
  <c r="B204" i="17"/>
  <c r="C204" i="17"/>
  <c r="D204" i="17"/>
  <c r="E204" i="17"/>
  <c r="F204" i="17"/>
  <c r="B205" i="17"/>
  <c r="C205" i="17"/>
  <c r="D205" i="17"/>
  <c r="E205" i="17"/>
  <c r="F205" i="17"/>
  <c r="B206" i="17"/>
  <c r="C206" i="17"/>
  <c r="D206" i="17"/>
  <c r="E206" i="17"/>
  <c r="F206" i="17"/>
  <c r="B207" i="17"/>
  <c r="C207" i="17"/>
  <c r="D207" i="17"/>
  <c r="E207" i="17"/>
  <c r="F207" i="17"/>
  <c r="B208" i="17"/>
  <c r="C208" i="17"/>
  <c r="D208" i="17"/>
  <c r="E208" i="17"/>
  <c r="F208" i="17"/>
  <c r="B209" i="17"/>
  <c r="C209" i="17"/>
  <c r="D209" i="17"/>
  <c r="E209" i="17"/>
  <c r="F209" i="17"/>
  <c r="B210" i="17"/>
  <c r="C210" i="17"/>
  <c r="D210" i="17"/>
  <c r="E210" i="17"/>
  <c r="F210" i="17"/>
  <c r="B211" i="17"/>
  <c r="C211" i="17"/>
  <c r="D211" i="17"/>
  <c r="E211" i="17"/>
  <c r="F211" i="17"/>
  <c r="B212" i="17"/>
  <c r="C212" i="17"/>
  <c r="D212" i="17"/>
  <c r="E212" i="17"/>
  <c r="F212" i="17"/>
  <c r="B213" i="17"/>
  <c r="C213" i="17"/>
  <c r="D213" i="17"/>
  <c r="E213" i="17"/>
  <c r="F213" i="17"/>
  <c r="B214" i="17"/>
  <c r="C214" i="17"/>
  <c r="D214" i="17"/>
  <c r="E214" i="17"/>
  <c r="F214" i="17"/>
  <c r="B215" i="17"/>
  <c r="C215" i="17"/>
  <c r="D215" i="17"/>
  <c r="E215" i="17"/>
  <c r="F215" i="17"/>
  <c r="B216" i="17"/>
  <c r="C216" i="17"/>
  <c r="D216" i="17"/>
  <c r="E216" i="17"/>
  <c r="F216" i="17"/>
  <c r="B217" i="17"/>
  <c r="C217" i="17"/>
  <c r="D217" i="17"/>
  <c r="E217" i="17"/>
  <c r="F217" i="17"/>
  <c r="B218" i="17"/>
  <c r="C218" i="17"/>
  <c r="D218" i="17"/>
  <c r="E218" i="17"/>
  <c r="F218" i="17"/>
  <c r="B219" i="17"/>
  <c r="C219" i="17"/>
  <c r="D219" i="17"/>
  <c r="E219" i="17"/>
  <c r="F219" i="17"/>
  <c r="B220" i="17"/>
  <c r="C220" i="17"/>
  <c r="D220" i="17"/>
  <c r="E220" i="17"/>
  <c r="F220" i="17"/>
  <c r="B221" i="17"/>
  <c r="C221" i="17"/>
  <c r="D221" i="17"/>
  <c r="E221" i="17"/>
  <c r="F221" i="17"/>
  <c r="B222" i="17"/>
  <c r="C222" i="17"/>
  <c r="D222" i="17"/>
  <c r="E222" i="17"/>
  <c r="F222" i="17"/>
  <c r="B223" i="17"/>
  <c r="C223" i="17"/>
  <c r="D223" i="17"/>
  <c r="E223" i="17"/>
  <c r="F223" i="17"/>
  <c r="B224" i="17"/>
  <c r="C224" i="17"/>
  <c r="D224" i="17"/>
  <c r="E224" i="17"/>
  <c r="F224" i="17"/>
  <c r="B225" i="17"/>
  <c r="C225" i="17"/>
  <c r="D225" i="17"/>
  <c r="E225" i="17"/>
  <c r="F225" i="17"/>
  <c r="B226" i="17"/>
  <c r="C226" i="17"/>
  <c r="D226" i="17"/>
  <c r="E226" i="17"/>
  <c r="F226" i="17"/>
  <c r="B227" i="17"/>
  <c r="C227" i="17"/>
  <c r="D227" i="17"/>
  <c r="E227" i="17"/>
  <c r="F227" i="17"/>
  <c r="B228" i="17"/>
  <c r="C228" i="17"/>
  <c r="D228" i="17"/>
  <c r="E228" i="17"/>
  <c r="F228" i="17"/>
  <c r="B229" i="17"/>
  <c r="C229" i="17"/>
  <c r="D229" i="17"/>
  <c r="E229" i="17"/>
  <c r="F229" i="17"/>
  <c r="B230" i="17"/>
  <c r="C230" i="17"/>
  <c r="D230" i="17"/>
  <c r="E230" i="17"/>
  <c r="F230" i="17"/>
  <c r="B231" i="17"/>
  <c r="C231" i="17"/>
  <c r="D231" i="17"/>
  <c r="E231" i="17"/>
  <c r="F231" i="17"/>
  <c r="B232" i="17"/>
  <c r="C232" i="17"/>
  <c r="D232" i="17"/>
  <c r="E232" i="17"/>
  <c r="F232" i="17"/>
  <c r="B233" i="17"/>
  <c r="C233" i="17"/>
  <c r="D233" i="17"/>
  <c r="E233" i="17"/>
  <c r="F233" i="17"/>
  <c r="B234" i="17"/>
  <c r="C234" i="17"/>
  <c r="D234" i="17"/>
  <c r="E234" i="17"/>
  <c r="F234" i="17"/>
  <c r="B235" i="17"/>
  <c r="C235" i="17"/>
  <c r="D235" i="17"/>
  <c r="E235" i="17"/>
  <c r="F235" i="17"/>
  <c r="B236" i="17"/>
  <c r="C236" i="17"/>
  <c r="D236" i="17"/>
  <c r="E236" i="17"/>
  <c r="F236" i="17"/>
  <c r="B237" i="17"/>
  <c r="C237" i="17"/>
  <c r="D237" i="17"/>
  <c r="E237" i="17"/>
  <c r="F237" i="17"/>
  <c r="B238" i="17"/>
  <c r="C238" i="17"/>
  <c r="D238" i="17"/>
  <c r="E238" i="17"/>
  <c r="F238" i="17"/>
  <c r="B239" i="17"/>
  <c r="C239" i="17"/>
  <c r="D239" i="17"/>
  <c r="E239" i="17"/>
  <c r="F239" i="17"/>
  <c r="B240" i="17"/>
  <c r="C240" i="17"/>
  <c r="D240" i="17"/>
  <c r="E240" i="17"/>
  <c r="F240" i="17"/>
  <c r="B241" i="17"/>
  <c r="C241" i="17"/>
  <c r="D241" i="17"/>
  <c r="E241" i="17"/>
  <c r="F241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229" i="17"/>
  <c r="A230" i="17"/>
  <c r="A231" i="17"/>
  <c r="A232" i="17"/>
  <c r="A233" i="17"/>
  <c r="A234" i="17"/>
  <c r="A235" i="17"/>
  <c r="A236" i="17"/>
  <c r="A237" i="17"/>
  <c r="A238" i="17"/>
  <c r="A239" i="17"/>
  <c r="A240" i="17"/>
  <c r="A241" i="17"/>
  <c r="A192" i="17"/>
  <c r="B142" i="17"/>
  <c r="C142" i="17"/>
  <c r="D142" i="17"/>
  <c r="E142" i="17"/>
  <c r="F142" i="17"/>
  <c r="B143" i="17"/>
  <c r="C143" i="17"/>
  <c r="D143" i="17"/>
  <c r="E143" i="17"/>
  <c r="F143" i="17"/>
  <c r="B144" i="17"/>
  <c r="C144" i="17"/>
  <c r="D144" i="17"/>
  <c r="E144" i="17"/>
  <c r="F144" i="17"/>
  <c r="B145" i="17"/>
  <c r="C145" i="17"/>
  <c r="D145" i="17"/>
  <c r="E145" i="17"/>
  <c r="F145" i="17"/>
  <c r="B146" i="17"/>
  <c r="C146" i="17"/>
  <c r="D146" i="17"/>
  <c r="E146" i="17"/>
  <c r="F146" i="17"/>
  <c r="B147" i="17"/>
  <c r="C147" i="17"/>
  <c r="D147" i="17"/>
  <c r="E147" i="17"/>
  <c r="F147" i="17"/>
  <c r="B148" i="17"/>
  <c r="C148" i="17"/>
  <c r="D148" i="17"/>
  <c r="E148" i="17"/>
  <c r="F148" i="17"/>
  <c r="B149" i="17"/>
  <c r="C149" i="17"/>
  <c r="D149" i="17"/>
  <c r="E149" i="17"/>
  <c r="F149" i="17"/>
  <c r="B150" i="17"/>
  <c r="C150" i="17"/>
  <c r="D150" i="17"/>
  <c r="E150" i="17"/>
  <c r="F150" i="17"/>
  <c r="B151" i="17"/>
  <c r="C151" i="17"/>
  <c r="D151" i="17"/>
  <c r="E151" i="17"/>
  <c r="F151" i="17"/>
  <c r="B152" i="17"/>
  <c r="C152" i="17"/>
  <c r="D152" i="17"/>
  <c r="E152" i="17"/>
  <c r="F152" i="17"/>
  <c r="B153" i="17"/>
  <c r="C153" i="17"/>
  <c r="D153" i="17"/>
  <c r="E153" i="17"/>
  <c r="F153" i="17"/>
  <c r="B154" i="17"/>
  <c r="C154" i="17"/>
  <c r="D154" i="17"/>
  <c r="E154" i="17"/>
  <c r="F154" i="17"/>
  <c r="B155" i="17"/>
  <c r="C155" i="17"/>
  <c r="D155" i="17"/>
  <c r="E155" i="17"/>
  <c r="F155" i="17"/>
  <c r="B156" i="17"/>
  <c r="C156" i="17"/>
  <c r="D156" i="17"/>
  <c r="E156" i="17"/>
  <c r="F156" i="17"/>
  <c r="B157" i="17"/>
  <c r="C157" i="17"/>
  <c r="D157" i="17"/>
  <c r="E157" i="17"/>
  <c r="F157" i="17"/>
  <c r="B158" i="17"/>
  <c r="C158" i="17"/>
  <c r="D158" i="17"/>
  <c r="E158" i="17"/>
  <c r="F158" i="17"/>
  <c r="B159" i="17"/>
  <c r="C159" i="17"/>
  <c r="D159" i="17"/>
  <c r="E159" i="17"/>
  <c r="F159" i="17"/>
  <c r="B160" i="17"/>
  <c r="C160" i="17"/>
  <c r="D160" i="17"/>
  <c r="E160" i="17"/>
  <c r="F160" i="17"/>
  <c r="B161" i="17"/>
  <c r="C161" i="17"/>
  <c r="D161" i="17"/>
  <c r="E161" i="17"/>
  <c r="F161" i="17"/>
  <c r="B162" i="17"/>
  <c r="C162" i="17"/>
  <c r="D162" i="17"/>
  <c r="E162" i="17"/>
  <c r="F162" i="17"/>
  <c r="B163" i="17"/>
  <c r="C163" i="17"/>
  <c r="D163" i="17"/>
  <c r="E163" i="17"/>
  <c r="F163" i="17"/>
  <c r="B164" i="17"/>
  <c r="C164" i="17"/>
  <c r="D164" i="17"/>
  <c r="E164" i="17"/>
  <c r="F164" i="17"/>
  <c r="B165" i="17"/>
  <c r="C165" i="17"/>
  <c r="D165" i="17"/>
  <c r="E165" i="17"/>
  <c r="F165" i="17"/>
  <c r="B166" i="17"/>
  <c r="C166" i="17"/>
  <c r="D166" i="17"/>
  <c r="E166" i="17"/>
  <c r="F166" i="17"/>
  <c r="B167" i="17"/>
  <c r="C167" i="17"/>
  <c r="D167" i="17"/>
  <c r="E167" i="17"/>
  <c r="F167" i="17"/>
  <c r="B168" i="17"/>
  <c r="C168" i="17"/>
  <c r="D168" i="17"/>
  <c r="E168" i="17"/>
  <c r="F168" i="17"/>
  <c r="B169" i="17"/>
  <c r="C169" i="17"/>
  <c r="D169" i="17"/>
  <c r="E169" i="17"/>
  <c r="F169" i="17"/>
  <c r="B170" i="17"/>
  <c r="C170" i="17"/>
  <c r="D170" i="17"/>
  <c r="E170" i="17"/>
  <c r="F170" i="17"/>
  <c r="B171" i="17"/>
  <c r="C171" i="17"/>
  <c r="D171" i="17"/>
  <c r="E171" i="17"/>
  <c r="F171" i="17"/>
  <c r="B172" i="17"/>
  <c r="C172" i="17"/>
  <c r="D172" i="17"/>
  <c r="E172" i="17"/>
  <c r="F172" i="17"/>
  <c r="B173" i="17"/>
  <c r="C173" i="17"/>
  <c r="D173" i="17"/>
  <c r="E173" i="17"/>
  <c r="F173" i="17"/>
  <c r="B174" i="17"/>
  <c r="C174" i="17"/>
  <c r="D174" i="17"/>
  <c r="E174" i="17"/>
  <c r="F174" i="17"/>
  <c r="B175" i="17"/>
  <c r="C175" i="17"/>
  <c r="D175" i="17"/>
  <c r="E175" i="17"/>
  <c r="F175" i="17"/>
  <c r="B176" i="17"/>
  <c r="C176" i="17"/>
  <c r="D176" i="17"/>
  <c r="E176" i="17"/>
  <c r="F176" i="17"/>
  <c r="B177" i="17"/>
  <c r="C177" i="17"/>
  <c r="D177" i="17"/>
  <c r="E177" i="17"/>
  <c r="F177" i="17"/>
  <c r="B178" i="17"/>
  <c r="C178" i="17"/>
  <c r="D178" i="17"/>
  <c r="E178" i="17"/>
  <c r="F178" i="17"/>
  <c r="B179" i="17"/>
  <c r="C179" i="17"/>
  <c r="D179" i="17"/>
  <c r="E179" i="17"/>
  <c r="F179" i="17"/>
  <c r="B180" i="17"/>
  <c r="C180" i="17"/>
  <c r="D180" i="17"/>
  <c r="E180" i="17"/>
  <c r="F180" i="17"/>
  <c r="B181" i="17"/>
  <c r="C181" i="17"/>
  <c r="D181" i="17"/>
  <c r="E181" i="17"/>
  <c r="F181" i="17"/>
  <c r="B182" i="17"/>
  <c r="C182" i="17"/>
  <c r="D182" i="17"/>
  <c r="E182" i="17"/>
  <c r="F182" i="17"/>
  <c r="B183" i="17"/>
  <c r="C183" i="17"/>
  <c r="D183" i="17"/>
  <c r="E183" i="17"/>
  <c r="F183" i="17"/>
  <c r="B184" i="17"/>
  <c r="C184" i="17"/>
  <c r="D184" i="17"/>
  <c r="E184" i="17"/>
  <c r="F184" i="17"/>
  <c r="B185" i="17"/>
  <c r="C185" i="17"/>
  <c r="D185" i="17"/>
  <c r="E185" i="17"/>
  <c r="F185" i="17"/>
  <c r="B186" i="17"/>
  <c r="C186" i="17"/>
  <c r="D186" i="17"/>
  <c r="E186" i="17"/>
  <c r="F186" i="17"/>
  <c r="B187" i="17"/>
  <c r="C187" i="17"/>
  <c r="D187" i="17"/>
  <c r="E187" i="17"/>
  <c r="F187" i="17"/>
  <c r="B188" i="17"/>
  <c r="C188" i="17"/>
  <c r="D188" i="17"/>
  <c r="E188" i="17"/>
  <c r="F188" i="17"/>
  <c r="B189" i="17"/>
  <c r="C189" i="17"/>
  <c r="D189" i="17"/>
  <c r="E189" i="17"/>
  <c r="F189" i="17"/>
  <c r="B190" i="17"/>
  <c r="C190" i="17"/>
  <c r="D190" i="17"/>
  <c r="E190" i="17"/>
  <c r="F190" i="17"/>
  <c r="B191" i="17"/>
  <c r="C191" i="17"/>
  <c r="D191" i="17"/>
  <c r="E191" i="17"/>
  <c r="F191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42" i="17"/>
  <c r="B92" i="17"/>
  <c r="C92" i="17"/>
  <c r="D92" i="17"/>
  <c r="E92" i="17"/>
  <c r="F92" i="17"/>
  <c r="B93" i="17"/>
  <c r="C93" i="17"/>
  <c r="D93" i="17"/>
  <c r="E93" i="17"/>
  <c r="F93" i="17"/>
  <c r="B94" i="17"/>
  <c r="C94" i="17"/>
  <c r="D94" i="17"/>
  <c r="E94" i="17"/>
  <c r="F94" i="17"/>
  <c r="B95" i="17"/>
  <c r="C95" i="17"/>
  <c r="D95" i="17"/>
  <c r="E95" i="17"/>
  <c r="F95" i="17"/>
  <c r="B96" i="17"/>
  <c r="C96" i="17"/>
  <c r="D96" i="17"/>
  <c r="E96" i="17"/>
  <c r="F96" i="17"/>
  <c r="B97" i="17"/>
  <c r="C97" i="17"/>
  <c r="D97" i="17"/>
  <c r="E97" i="17"/>
  <c r="F97" i="17"/>
  <c r="B98" i="17"/>
  <c r="C98" i="17"/>
  <c r="D98" i="17"/>
  <c r="E98" i="17"/>
  <c r="F98" i="17"/>
  <c r="B99" i="17"/>
  <c r="C99" i="17"/>
  <c r="D99" i="17"/>
  <c r="E99" i="17"/>
  <c r="F99" i="17"/>
  <c r="B100" i="17"/>
  <c r="C100" i="17"/>
  <c r="D100" i="17"/>
  <c r="E100" i="17"/>
  <c r="F100" i="17"/>
  <c r="B101" i="17"/>
  <c r="C101" i="17"/>
  <c r="D101" i="17"/>
  <c r="E101" i="17"/>
  <c r="F101" i="17"/>
  <c r="B102" i="17"/>
  <c r="C102" i="17"/>
  <c r="D102" i="17"/>
  <c r="E102" i="17"/>
  <c r="F102" i="17"/>
  <c r="B103" i="17"/>
  <c r="C103" i="17"/>
  <c r="D103" i="17"/>
  <c r="E103" i="17"/>
  <c r="F103" i="17"/>
  <c r="B104" i="17"/>
  <c r="C104" i="17"/>
  <c r="D104" i="17"/>
  <c r="E104" i="17"/>
  <c r="F104" i="17"/>
  <c r="B105" i="17"/>
  <c r="C105" i="17"/>
  <c r="D105" i="17"/>
  <c r="E105" i="17"/>
  <c r="F105" i="17"/>
  <c r="B106" i="17"/>
  <c r="C106" i="17"/>
  <c r="D106" i="17"/>
  <c r="E106" i="17"/>
  <c r="F106" i="17"/>
  <c r="B107" i="17"/>
  <c r="C107" i="17"/>
  <c r="D107" i="17"/>
  <c r="E107" i="17"/>
  <c r="F107" i="17"/>
  <c r="B108" i="17"/>
  <c r="C108" i="17"/>
  <c r="D108" i="17"/>
  <c r="E108" i="17"/>
  <c r="F108" i="17"/>
  <c r="B109" i="17"/>
  <c r="C109" i="17"/>
  <c r="D109" i="17"/>
  <c r="E109" i="17"/>
  <c r="F109" i="17"/>
  <c r="B110" i="17"/>
  <c r="C110" i="17"/>
  <c r="D110" i="17"/>
  <c r="E110" i="17"/>
  <c r="F110" i="17"/>
  <c r="B111" i="17"/>
  <c r="C111" i="17"/>
  <c r="D111" i="17"/>
  <c r="E111" i="17"/>
  <c r="F111" i="17"/>
  <c r="B112" i="17"/>
  <c r="C112" i="17"/>
  <c r="D112" i="17"/>
  <c r="E112" i="17"/>
  <c r="F112" i="17"/>
  <c r="B113" i="17"/>
  <c r="C113" i="17"/>
  <c r="D113" i="17"/>
  <c r="E113" i="17"/>
  <c r="F113" i="17"/>
  <c r="B114" i="17"/>
  <c r="C114" i="17"/>
  <c r="D114" i="17"/>
  <c r="E114" i="17"/>
  <c r="F114" i="17"/>
  <c r="B115" i="17"/>
  <c r="C115" i="17"/>
  <c r="D115" i="17"/>
  <c r="E115" i="17"/>
  <c r="F115" i="17"/>
  <c r="B116" i="17"/>
  <c r="C116" i="17"/>
  <c r="D116" i="17"/>
  <c r="E116" i="17"/>
  <c r="F116" i="17"/>
  <c r="B117" i="17"/>
  <c r="C117" i="17"/>
  <c r="D117" i="17"/>
  <c r="E117" i="17"/>
  <c r="F117" i="17"/>
  <c r="B118" i="17"/>
  <c r="C118" i="17"/>
  <c r="D118" i="17"/>
  <c r="E118" i="17"/>
  <c r="F118" i="17"/>
  <c r="B119" i="17"/>
  <c r="C119" i="17"/>
  <c r="D119" i="17"/>
  <c r="E119" i="17"/>
  <c r="F119" i="17"/>
  <c r="B120" i="17"/>
  <c r="C120" i="17"/>
  <c r="D120" i="17"/>
  <c r="E120" i="17"/>
  <c r="F120" i="17"/>
  <c r="B121" i="17"/>
  <c r="C121" i="17"/>
  <c r="D121" i="17"/>
  <c r="E121" i="17"/>
  <c r="F121" i="17"/>
  <c r="B122" i="17"/>
  <c r="C122" i="17"/>
  <c r="D122" i="17"/>
  <c r="E122" i="17"/>
  <c r="F122" i="17"/>
  <c r="B123" i="17"/>
  <c r="C123" i="17"/>
  <c r="D123" i="17"/>
  <c r="E123" i="17"/>
  <c r="F123" i="17"/>
  <c r="B124" i="17"/>
  <c r="C124" i="17"/>
  <c r="D124" i="17"/>
  <c r="E124" i="17"/>
  <c r="F124" i="17"/>
  <c r="B125" i="17"/>
  <c r="C125" i="17"/>
  <c r="D125" i="17"/>
  <c r="E125" i="17"/>
  <c r="F125" i="17"/>
  <c r="B126" i="17"/>
  <c r="C126" i="17"/>
  <c r="D126" i="17"/>
  <c r="E126" i="17"/>
  <c r="F126" i="17"/>
  <c r="B127" i="17"/>
  <c r="C127" i="17"/>
  <c r="D127" i="17"/>
  <c r="E127" i="17"/>
  <c r="F127" i="17"/>
  <c r="B128" i="17"/>
  <c r="C128" i="17"/>
  <c r="D128" i="17"/>
  <c r="E128" i="17"/>
  <c r="F128" i="17"/>
  <c r="B129" i="17"/>
  <c r="C129" i="17"/>
  <c r="D129" i="17"/>
  <c r="E129" i="17"/>
  <c r="F129" i="17"/>
  <c r="B130" i="17"/>
  <c r="C130" i="17"/>
  <c r="D130" i="17"/>
  <c r="E130" i="17"/>
  <c r="F130" i="17"/>
  <c r="B131" i="17"/>
  <c r="C131" i="17"/>
  <c r="D131" i="17"/>
  <c r="E131" i="17"/>
  <c r="F131" i="17"/>
  <c r="B132" i="17"/>
  <c r="C132" i="17"/>
  <c r="D132" i="17"/>
  <c r="E132" i="17"/>
  <c r="F132" i="17"/>
  <c r="B133" i="17"/>
  <c r="C133" i="17"/>
  <c r="D133" i="17"/>
  <c r="E133" i="17"/>
  <c r="F133" i="17"/>
  <c r="B134" i="17"/>
  <c r="C134" i="17"/>
  <c r="D134" i="17"/>
  <c r="E134" i="17"/>
  <c r="F134" i="17"/>
  <c r="B135" i="17"/>
  <c r="C135" i="17"/>
  <c r="D135" i="17"/>
  <c r="E135" i="17"/>
  <c r="F135" i="17"/>
  <c r="B136" i="17"/>
  <c r="C136" i="17"/>
  <c r="D136" i="17"/>
  <c r="E136" i="17"/>
  <c r="F136" i="17"/>
  <c r="B137" i="17"/>
  <c r="C137" i="17"/>
  <c r="D137" i="17"/>
  <c r="E137" i="17"/>
  <c r="F137" i="17"/>
  <c r="B138" i="17"/>
  <c r="C138" i="17"/>
  <c r="D138" i="17"/>
  <c r="E138" i="17"/>
  <c r="F138" i="17"/>
  <c r="B139" i="17"/>
  <c r="C139" i="17"/>
  <c r="D139" i="17"/>
  <c r="E139" i="17"/>
  <c r="F139" i="17"/>
  <c r="B140" i="17"/>
  <c r="C140" i="17"/>
  <c r="D140" i="17"/>
  <c r="E140" i="17"/>
  <c r="F140" i="17"/>
  <c r="B141" i="17"/>
  <c r="C141" i="17"/>
  <c r="D141" i="17"/>
  <c r="E141" i="17"/>
  <c r="F141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92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B42" i="17"/>
  <c r="C42" i="17"/>
  <c r="D42" i="17"/>
  <c r="E42" i="17"/>
  <c r="B43" i="17"/>
  <c r="C43" i="17"/>
  <c r="D43" i="17"/>
  <c r="E43" i="17"/>
  <c r="B44" i="17"/>
  <c r="C44" i="17"/>
  <c r="D44" i="17"/>
  <c r="E44" i="17"/>
  <c r="B45" i="17"/>
  <c r="C45" i="17"/>
  <c r="D45" i="17"/>
  <c r="E45" i="17"/>
  <c r="B46" i="17"/>
  <c r="C46" i="17"/>
  <c r="D46" i="17"/>
  <c r="E46" i="17"/>
  <c r="B47" i="17"/>
  <c r="C47" i="17"/>
  <c r="D47" i="17"/>
  <c r="E47" i="17"/>
  <c r="B48" i="17"/>
  <c r="C48" i="17"/>
  <c r="D48" i="17"/>
  <c r="E48" i="17"/>
  <c r="B49" i="17"/>
  <c r="C49" i="17"/>
  <c r="D49" i="17"/>
  <c r="E49" i="17"/>
  <c r="B50" i="17"/>
  <c r="C50" i="17"/>
  <c r="D50" i="17"/>
  <c r="E50" i="17"/>
  <c r="B51" i="17"/>
  <c r="C51" i="17"/>
  <c r="D51" i="17"/>
  <c r="E51" i="17"/>
  <c r="B52" i="17"/>
  <c r="C52" i="17"/>
  <c r="D52" i="17"/>
  <c r="E52" i="17"/>
  <c r="B53" i="17"/>
  <c r="C53" i="17"/>
  <c r="D53" i="17"/>
  <c r="E53" i="17"/>
  <c r="B54" i="17"/>
  <c r="C54" i="17"/>
  <c r="D54" i="17"/>
  <c r="E54" i="17"/>
  <c r="B55" i="17"/>
  <c r="C55" i="17"/>
  <c r="D55" i="17"/>
  <c r="E55" i="17"/>
  <c r="B56" i="17"/>
  <c r="C56" i="17"/>
  <c r="D56" i="17"/>
  <c r="E56" i="17"/>
  <c r="B57" i="17"/>
  <c r="C57" i="17"/>
  <c r="D57" i="17"/>
  <c r="E57" i="17"/>
  <c r="B58" i="17"/>
  <c r="C58" i="17"/>
  <c r="D58" i="17"/>
  <c r="E58" i="17"/>
  <c r="B59" i="17"/>
  <c r="C59" i="17"/>
  <c r="D59" i="17"/>
  <c r="E59" i="17"/>
  <c r="B60" i="17"/>
  <c r="C60" i="17"/>
  <c r="D60" i="17"/>
  <c r="E60" i="17"/>
  <c r="B61" i="17"/>
  <c r="C61" i="17"/>
  <c r="D61" i="17"/>
  <c r="E61" i="17"/>
  <c r="B62" i="17"/>
  <c r="C62" i="17"/>
  <c r="D62" i="17"/>
  <c r="E62" i="17"/>
  <c r="B63" i="17"/>
  <c r="C63" i="17"/>
  <c r="D63" i="17"/>
  <c r="E63" i="17"/>
  <c r="B64" i="17"/>
  <c r="C64" i="17"/>
  <c r="D64" i="17"/>
  <c r="E64" i="17"/>
  <c r="B65" i="17"/>
  <c r="C65" i="17"/>
  <c r="D65" i="17"/>
  <c r="E65" i="17"/>
  <c r="B66" i="17"/>
  <c r="C66" i="17"/>
  <c r="D66" i="17"/>
  <c r="E66" i="17"/>
  <c r="B67" i="17"/>
  <c r="C67" i="17"/>
  <c r="D67" i="17"/>
  <c r="E67" i="17"/>
  <c r="B68" i="17"/>
  <c r="C68" i="17"/>
  <c r="D68" i="17"/>
  <c r="E68" i="17"/>
  <c r="B69" i="17"/>
  <c r="C69" i="17"/>
  <c r="D69" i="17"/>
  <c r="E69" i="17"/>
  <c r="B70" i="17"/>
  <c r="C70" i="17"/>
  <c r="D70" i="17"/>
  <c r="E70" i="17"/>
  <c r="B71" i="17"/>
  <c r="C71" i="17"/>
  <c r="D71" i="17"/>
  <c r="E71" i="17"/>
  <c r="B72" i="17"/>
  <c r="C72" i="17"/>
  <c r="D72" i="17"/>
  <c r="E72" i="17"/>
  <c r="B73" i="17"/>
  <c r="C73" i="17"/>
  <c r="D73" i="17"/>
  <c r="E73" i="17"/>
  <c r="B74" i="17"/>
  <c r="C74" i="17"/>
  <c r="D74" i="17"/>
  <c r="E74" i="17"/>
  <c r="B75" i="17"/>
  <c r="C75" i="17"/>
  <c r="D75" i="17"/>
  <c r="E75" i="17"/>
  <c r="B76" i="17"/>
  <c r="C76" i="17"/>
  <c r="D76" i="17"/>
  <c r="E76" i="17"/>
  <c r="B77" i="17"/>
  <c r="C77" i="17"/>
  <c r="D77" i="17"/>
  <c r="E77" i="17"/>
  <c r="B78" i="17"/>
  <c r="C78" i="17"/>
  <c r="D78" i="17"/>
  <c r="E78" i="17"/>
  <c r="B79" i="17"/>
  <c r="C79" i="17"/>
  <c r="D79" i="17"/>
  <c r="E79" i="17"/>
  <c r="B80" i="17"/>
  <c r="C80" i="17"/>
  <c r="D80" i="17"/>
  <c r="E80" i="17"/>
  <c r="B81" i="17"/>
  <c r="C81" i="17"/>
  <c r="D81" i="17"/>
  <c r="E81" i="17"/>
  <c r="B82" i="17"/>
  <c r="C82" i="17"/>
  <c r="D82" i="17"/>
  <c r="E82" i="17"/>
  <c r="B83" i="17"/>
  <c r="C83" i="17"/>
  <c r="D83" i="17"/>
  <c r="E83" i="17"/>
  <c r="B84" i="17"/>
  <c r="C84" i="17"/>
  <c r="D84" i="17"/>
  <c r="E84" i="17"/>
  <c r="B85" i="17"/>
  <c r="C85" i="17"/>
  <c r="D85" i="17"/>
  <c r="E85" i="17"/>
  <c r="B86" i="17"/>
  <c r="C86" i="17"/>
  <c r="D86" i="17"/>
  <c r="E86" i="17"/>
  <c r="B87" i="17"/>
  <c r="C87" i="17"/>
  <c r="D87" i="17"/>
  <c r="E87" i="17"/>
  <c r="B88" i="17"/>
  <c r="C88" i="17"/>
  <c r="D88" i="17"/>
  <c r="E88" i="17"/>
  <c r="B89" i="17"/>
  <c r="C89" i="17"/>
  <c r="D89" i="17"/>
  <c r="E89" i="17"/>
  <c r="B90" i="17"/>
  <c r="C90" i="17"/>
  <c r="D90" i="17"/>
  <c r="E90" i="17"/>
  <c r="B91" i="17"/>
  <c r="C91" i="17"/>
  <c r="D91" i="17"/>
  <c r="E91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42" i="17"/>
  <c r="B22" i="17"/>
  <c r="C22" i="17"/>
  <c r="D22" i="17"/>
  <c r="E22" i="17"/>
  <c r="F22" i="17"/>
  <c r="B23" i="17"/>
  <c r="C23" i="17"/>
  <c r="D23" i="17"/>
  <c r="E23" i="17"/>
  <c r="F23" i="17"/>
  <c r="B24" i="17"/>
  <c r="C24" i="17"/>
  <c r="D24" i="17"/>
  <c r="E24" i="17"/>
  <c r="F24" i="17"/>
  <c r="B25" i="17"/>
  <c r="C25" i="17"/>
  <c r="D25" i="17"/>
  <c r="E25" i="17"/>
  <c r="F25" i="17"/>
  <c r="B26" i="17"/>
  <c r="C26" i="17"/>
  <c r="D26" i="17"/>
  <c r="E26" i="17"/>
  <c r="F26" i="17"/>
  <c r="B27" i="17"/>
  <c r="C27" i="17"/>
  <c r="D27" i="17"/>
  <c r="E27" i="17"/>
  <c r="F27" i="17"/>
  <c r="B28" i="17"/>
  <c r="C28" i="17"/>
  <c r="D28" i="17"/>
  <c r="E28" i="17"/>
  <c r="F28" i="17"/>
  <c r="B29" i="17"/>
  <c r="C29" i="17"/>
  <c r="D29" i="17"/>
  <c r="E29" i="17"/>
  <c r="F29" i="17"/>
  <c r="B30" i="17"/>
  <c r="C30" i="17"/>
  <c r="D30" i="17"/>
  <c r="E30" i="17"/>
  <c r="F30" i="17"/>
  <c r="B31" i="17"/>
  <c r="C31" i="17"/>
  <c r="D31" i="17"/>
  <c r="E31" i="17"/>
  <c r="F31" i="17"/>
  <c r="B32" i="17"/>
  <c r="C32" i="17"/>
  <c r="D32" i="17"/>
  <c r="E32" i="17"/>
  <c r="F32" i="17"/>
  <c r="B33" i="17"/>
  <c r="C33" i="17"/>
  <c r="D33" i="17"/>
  <c r="E33" i="17"/>
  <c r="F33" i="17"/>
  <c r="B34" i="17"/>
  <c r="C34" i="17"/>
  <c r="D34" i="17"/>
  <c r="E34" i="17"/>
  <c r="F34" i="17"/>
  <c r="B35" i="17"/>
  <c r="C35" i="17"/>
  <c r="D35" i="17"/>
  <c r="E35" i="17"/>
  <c r="F35" i="17"/>
  <c r="B36" i="17"/>
  <c r="C36" i="17"/>
  <c r="D36" i="17"/>
  <c r="E36" i="17"/>
  <c r="F36" i="17"/>
  <c r="B37" i="17"/>
  <c r="C37" i="17"/>
  <c r="D37" i="17"/>
  <c r="E37" i="17"/>
  <c r="F37" i="17"/>
  <c r="B38" i="17"/>
  <c r="C38" i="17"/>
  <c r="D38" i="17"/>
  <c r="E38" i="17"/>
  <c r="F38" i="17"/>
  <c r="B39" i="17"/>
  <c r="C39" i="17"/>
  <c r="D39" i="17"/>
  <c r="E39" i="17"/>
  <c r="F39" i="17"/>
  <c r="B40" i="17"/>
  <c r="C40" i="17"/>
  <c r="D40" i="17"/>
  <c r="E40" i="17"/>
  <c r="F40" i="17"/>
  <c r="B41" i="17"/>
  <c r="C41" i="17"/>
  <c r="D41" i="17"/>
  <c r="E41" i="17"/>
  <c r="F41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22" i="17"/>
  <c r="B2" i="17"/>
  <c r="C2" i="17"/>
  <c r="D2" i="17"/>
  <c r="E2" i="17"/>
  <c r="F2" i="17"/>
  <c r="B3" i="17"/>
  <c r="C3" i="17"/>
  <c r="D3" i="17"/>
  <c r="E3" i="17"/>
  <c r="F3" i="17"/>
  <c r="B4" i="17"/>
  <c r="C4" i="17"/>
  <c r="D4" i="17"/>
  <c r="E4" i="17"/>
  <c r="F4" i="17"/>
  <c r="B5" i="17"/>
  <c r="C5" i="17"/>
  <c r="D5" i="17"/>
  <c r="E5" i="17"/>
  <c r="F5" i="17"/>
  <c r="B6" i="17"/>
  <c r="C6" i="17"/>
  <c r="D6" i="17"/>
  <c r="E6" i="17"/>
  <c r="F6" i="17"/>
  <c r="B7" i="17"/>
  <c r="C7" i="17"/>
  <c r="D7" i="17"/>
  <c r="E7" i="17"/>
  <c r="F7" i="17"/>
  <c r="B8" i="17"/>
  <c r="C8" i="17"/>
  <c r="D8" i="17"/>
  <c r="E8" i="17"/>
  <c r="F8" i="17"/>
  <c r="B9" i="17"/>
  <c r="C9" i="17"/>
  <c r="D9" i="17"/>
  <c r="E9" i="17"/>
  <c r="F9" i="17"/>
  <c r="B10" i="17"/>
  <c r="C10" i="17"/>
  <c r="D10" i="17"/>
  <c r="E10" i="17"/>
  <c r="F10" i="17"/>
  <c r="B11" i="17"/>
  <c r="C11" i="17"/>
  <c r="D11" i="17"/>
  <c r="E11" i="17"/>
  <c r="F11" i="17"/>
  <c r="B12" i="17"/>
  <c r="C12" i="17"/>
  <c r="D12" i="17"/>
  <c r="E12" i="17"/>
  <c r="F12" i="17"/>
  <c r="B13" i="17"/>
  <c r="C13" i="17"/>
  <c r="D13" i="17"/>
  <c r="E13" i="17"/>
  <c r="F13" i="17"/>
  <c r="B14" i="17"/>
  <c r="C14" i="17"/>
  <c r="D14" i="17"/>
  <c r="E14" i="17"/>
  <c r="F14" i="17"/>
  <c r="B15" i="17"/>
  <c r="C15" i="17"/>
  <c r="D15" i="17"/>
  <c r="E15" i="17"/>
  <c r="F15" i="17"/>
  <c r="B16" i="17"/>
  <c r="C16" i="17"/>
  <c r="D16" i="17"/>
  <c r="E16" i="17"/>
  <c r="F16" i="17"/>
  <c r="B17" i="17"/>
  <c r="C17" i="17"/>
  <c r="D17" i="17"/>
  <c r="E17" i="17"/>
  <c r="F17" i="17"/>
  <c r="B18" i="17"/>
  <c r="C18" i="17"/>
  <c r="D18" i="17"/>
  <c r="E18" i="17"/>
  <c r="F18" i="17"/>
  <c r="B19" i="17"/>
  <c r="C19" i="17"/>
  <c r="D19" i="17"/>
  <c r="E19" i="17"/>
  <c r="F19" i="17"/>
  <c r="B20" i="17"/>
  <c r="C20" i="17"/>
  <c r="D20" i="17"/>
  <c r="E20" i="17"/>
  <c r="F20" i="17"/>
  <c r="B21" i="17"/>
  <c r="C21" i="17"/>
  <c r="D21" i="17"/>
  <c r="E21" i="17"/>
  <c r="F21" i="17"/>
  <c r="A20" i="17"/>
  <c r="A21" i="17"/>
  <c r="A3" i="17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" i="17"/>
  <c r="G10" i="15"/>
  <c r="G6" i="15"/>
  <c r="G3" i="15"/>
  <c r="G2" i="15"/>
  <c r="B34" i="15"/>
  <c r="B20" i="15"/>
  <c r="B6" i="15"/>
  <c r="B4" i="15"/>
  <c r="D3" i="16"/>
  <c r="B32" i="15"/>
  <c r="B23" i="15"/>
  <c r="B22" i="15"/>
  <c r="B21" i="15"/>
  <c r="B18" i="15"/>
  <c r="B17" i="15"/>
  <c r="B16" i="15"/>
  <c r="B15" i="15"/>
  <c r="B11" i="15"/>
  <c r="B10" i="15"/>
  <c r="B7" i="15"/>
  <c r="B5" i="15"/>
  <c r="B3" i="15"/>
  <c r="B2" i="15"/>
  <c r="D4" i="16" l="1"/>
  <c r="D5" i="16" s="1"/>
  <c r="D6" i="16" l="1"/>
  <c r="D7" i="16" s="1"/>
  <c r="D8" i="16" l="1"/>
  <c r="D9" i="16" l="1"/>
  <c r="D10" i="16" l="1"/>
  <c r="D11" i="16" l="1"/>
  <c r="D12" i="16" l="1"/>
  <c r="D13" i="16" l="1"/>
  <c r="D14" i="16" l="1"/>
  <c r="D15" i="16" l="1"/>
  <c r="D16" i="16" l="1"/>
  <c r="D17" i="16" l="1"/>
  <c r="H3" i="16"/>
  <c r="D18" i="16" l="1"/>
  <c r="D19" i="16" l="1"/>
  <c r="D20" i="16" l="1"/>
  <c r="D21" i="16" l="1"/>
  <c r="D22" i="16" l="1"/>
  <c r="D23" i="16" l="1"/>
  <c r="D24" i="16" l="1"/>
  <c r="D25" i="16" l="1"/>
  <c r="D26" i="16" l="1"/>
  <c r="D27" i="16" l="1"/>
  <c r="D28" i="16" s="1"/>
  <c r="D29" i="16" s="1"/>
  <c r="D30" i="16" s="1"/>
  <c r="D31" i="16" s="1"/>
  <c r="D32" i="16" s="1"/>
  <c r="D33" i="16" s="1"/>
  <c r="D34" i="16" s="1"/>
  <c r="D35" i="16" s="1"/>
  <c r="D36" i="16" s="1"/>
  <c r="D37" i="16" s="1"/>
  <c r="D38" i="16" s="1"/>
  <c r="D39" i="16" s="1"/>
  <c r="D40" i="16" s="1"/>
  <c r="D41" i="16" s="1"/>
  <c r="D42" i="16" s="1"/>
  <c r="D43" i="16" s="1"/>
  <c r="D44" i="16" s="1"/>
  <c r="D45" i="16" s="1"/>
  <c r="D46" i="16" s="1"/>
  <c r="D47" i="16" s="1"/>
  <c r="D48" i="16" s="1"/>
  <c r="D49" i="16" s="1"/>
  <c r="D50" i="16" s="1"/>
  <c r="D51" i="16" s="1"/>
  <c r="D52" i="16" s="1"/>
  <c r="D53" i="16" s="1"/>
  <c r="D54" i="16" s="1"/>
  <c r="D55" i="16" s="1"/>
  <c r="D56" i="16" s="1"/>
  <c r="D57" i="16" s="1"/>
  <c r="D58" i="16" s="1"/>
  <c r="D59" i="16" s="1"/>
  <c r="D60" i="16" s="1"/>
  <c r="D61" i="16" s="1"/>
  <c r="D62" i="16" s="1"/>
  <c r="D63" i="16" s="1"/>
  <c r="D64" i="16" s="1"/>
  <c r="D65" i="16" s="1"/>
  <c r="D66" i="16" s="1"/>
  <c r="D67" i="16" s="1"/>
  <c r="D68" i="16" s="1"/>
  <c r="D69" i="16" s="1"/>
  <c r="D70" i="16" s="1"/>
  <c r="D71" i="16" s="1"/>
  <c r="D72" i="16" s="1"/>
  <c r="D73" i="16" s="1"/>
  <c r="D74" i="16" s="1"/>
  <c r="D75" i="16" s="1"/>
  <c r="D76" i="16" s="1"/>
  <c r="D77" i="16" s="1"/>
  <c r="D78" i="16" s="1"/>
  <c r="D79" i="16" s="1"/>
  <c r="D80" i="16" s="1"/>
  <c r="D81" i="16" s="1"/>
  <c r="D82" i="16" s="1"/>
  <c r="D83" i="16" s="1"/>
  <c r="D84" i="16" s="1"/>
  <c r="D85" i="16" s="1"/>
  <c r="D86" i="16" s="1"/>
  <c r="D87" i="16" s="1"/>
  <c r="D88" i="16" s="1"/>
  <c r="D89" i="16" s="1"/>
  <c r="D90" i="16" s="1"/>
  <c r="D91" i="16" s="1"/>
  <c r="D92" i="16" s="1"/>
  <c r="D93" i="16" s="1"/>
  <c r="D94" i="16" s="1"/>
  <c r="D95" i="16" s="1"/>
  <c r="D96" i="16" s="1"/>
  <c r="D97" i="16" s="1"/>
  <c r="D98" i="16" s="1"/>
  <c r="D99" i="16" s="1"/>
  <c r="D100" i="16" s="1"/>
  <c r="D101" i="16" s="1"/>
  <c r="D102" i="16" s="1"/>
  <c r="D103" i="16" s="1"/>
  <c r="D104" i="16" s="1"/>
  <c r="D105" i="16" s="1"/>
  <c r="D106" i="16" s="1"/>
  <c r="D107" i="16" s="1"/>
  <c r="D108" i="16" s="1"/>
  <c r="D109" i="16" s="1"/>
  <c r="D110" i="16" s="1"/>
  <c r="D111" i="16" s="1"/>
  <c r="D112" i="16" s="1"/>
  <c r="D113" i="16" s="1"/>
  <c r="D114" i="16" s="1"/>
  <c r="D115" i="16" s="1"/>
  <c r="D116" i="16" s="1"/>
  <c r="D117" i="16" s="1"/>
  <c r="D118" i="16" s="1"/>
  <c r="D119" i="16" s="1"/>
  <c r="D120" i="16" s="1"/>
  <c r="D121" i="16" s="1"/>
  <c r="D122" i="16" s="1"/>
  <c r="D123" i="16" s="1"/>
  <c r="D124" i="16" s="1"/>
  <c r="D125" i="16" s="1"/>
  <c r="D126" i="16" s="1"/>
  <c r="D127" i="16" s="1"/>
  <c r="D128" i="16" s="1"/>
  <c r="D129" i="16" s="1"/>
  <c r="D130" i="16" s="1"/>
  <c r="D131" i="16" s="1"/>
  <c r="D132" i="16" s="1"/>
  <c r="D133" i="16" s="1"/>
  <c r="D134" i="16" s="1"/>
  <c r="D135" i="16" s="1"/>
  <c r="D136" i="16" s="1"/>
  <c r="D137" i="16" s="1"/>
  <c r="D138" i="16" s="1"/>
  <c r="D139" i="16" s="1"/>
  <c r="D140" i="16" s="1"/>
  <c r="D141" i="16" s="1"/>
  <c r="D142" i="16" s="1"/>
  <c r="D143" i="16" s="1"/>
  <c r="D144" i="16" s="1"/>
  <c r="D145" i="16" s="1"/>
  <c r="D146" i="16" s="1"/>
  <c r="D147" i="16" s="1"/>
  <c r="D148" i="16" s="1"/>
  <c r="D149" i="16" s="1"/>
  <c r="D150" i="16" s="1"/>
  <c r="D151" i="16" s="1"/>
  <c r="D152" i="16" s="1"/>
  <c r="D153" i="16" s="1"/>
  <c r="D154" i="16" s="1"/>
  <c r="D155" i="16" s="1"/>
  <c r="D156" i="16" s="1"/>
  <c r="D157" i="16" s="1"/>
  <c r="D158" i="16" s="1"/>
  <c r="D159" i="16" s="1"/>
  <c r="D160" i="16" s="1"/>
  <c r="D161" i="16" s="1"/>
  <c r="D162" i="16" s="1"/>
  <c r="D163" i="16" s="1"/>
  <c r="D164" i="16" s="1"/>
  <c r="D165" i="16" s="1"/>
  <c r="D166" i="16" s="1"/>
  <c r="D167" i="16" s="1"/>
  <c r="D168" i="16" s="1"/>
  <c r="D169" i="16" s="1"/>
  <c r="D170" i="16" s="1"/>
  <c r="D171" i="16" s="1"/>
  <c r="D172" i="16" s="1"/>
  <c r="D173" i="16" s="1"/>
  <c r="D174" i="16" s="1"/>
  <c r="D175" i="16" s="1"/>
  <c r="D176" i="16" s="1"/>
  <c r="D177" i="16" s="1"/>
  <c r="D178" i="16" s="1"/>
  <c r="D179" i="16" s="1"/>
  <c r="D180" i="16" s="1"/>
  <c r="D181" i="16" s="1"/>
  <c r="D182" i="16" s="1"/>
  <c r="D183" i="16" s="1"/>
  <c r="D184" i="16" s="1"/>
  <c r="D185" i="16" s="1"/>
  <c r="D186" i="16" s="1"/>
  <c r="D187" i="16" s="1"/>
  <c r="D188" i="16" s="1"/>
  <c r="D189" i="16" s="1"/>
  <c r="D190" i="16" s="1"/>
  <c r="D191" i="16" s="1"/>
  <c r="D192" i="16" s="1"/>
  <c r="D193" i="16" s="1"/>
  <c r="D194" i="16" s="1"/>
  <c r="D195" i="16" s="1"/>
  <c r="D196" i="16" s="1"/>
  <c r="D197" i="16" s="1"/>
  <c r="D198" i="16" s="1"/>
  <c r="D199" i="16" s="1"/>
  <c r="D200" i="16" s="1"/>
  <c r="D201" i="16" s="1"/>
  <c r="D202" i="16" s="1"/>
  <c r="D203" i="16" s="1"/>
  <c r="D204" i="16" s="1"/>
  <c r="H27" i="16" l="1"/>
  <c r="H25" i="16"/>
  <c r="H31" i="16"/>
  <c r="H24" i="16"/>
  <c r="H128" i="16"/>
  <c r="H7" i="16"/>
  <c r="H12" i="16"/>
  <c r="H15" i="16"/>
  <c r="H5" i="16"/>
  <c r="H8" i="16"/>
  <c r="H13" i="16"/>
  <c r="H17" i="16"/>
  <c r="H6" i="16"/>
  <c r="H4" i="16"/>
  <c r="H20" i="16"/>
  <c r="H11" i="16"/>
  <c r="H16" i="16"/>
  <c r="H10" i="16"/>
  <c r="H14" i="16"/>
  <c r="H9" i="16"/>
  <c r="H18" i="16"/>
  <c r="H19" i="16"/>
  <c r="H21" i="16"/>
  <c r="H23" i="16"/>
  <c r="H22" i="16"/>
  <c r="H147" i="16"/>
  <c r="H181" i="16"/>
  <c r="H169" i="16"/>
  <c r="H73" i="16"/>
  <c r="H131" i="16"/>
  <c r="H156" i="16"/>
  <c r="H32" i="16"/>
  <c r="H112" i="16"/>
  <c r="H202" i="16"/>
  <c r="H138" i="16"/>
  <c r="H182" i="16"/>
  <c r="H146" i="16"/>
  <c r="H162" i="16"/>
  <c r="H57" i="16"/>
  <c r="H108" i="16"/>
  <c r="H90" i="16"/>
  <c r="H62" i="16"/>
  <c r="H161" i="16"/>
  <c r="H198" i="16"/>
  <c r="H98" i="16"/>
  <c r="H103" i="16"/>
  <c r="H117" i="16"/>
  <c r="H65" i="16"/>
  <c r="H193" i="16"/>
  <c r="H152" i="16"/>
  <c r="H134" i="16"/>
  <c r="H81" i="16"/>
  <c r="H199" i="16"/>
  <c r="H61" i="16"/>
  <c r="H174" i="16"/>
  <c r="H203" i="16"/>
  <c r="H30" i="16"/>
  <c r="H136" i="16"/>
  <c r="H60" i="16"/>
  <c r="H148" i="16"/>
  <c r="H121" i="16"/>
  <c r="H133" i="16"/>
  <c r="H93" i="16"/>
  <c r="H127" i="16"/>
  <c r="H180" i="16"/>
  <c r="H168" i="16"/>
  <c r="H63" i="16"/>
  <c r="H155" i="16"/>
  <c r="H186" i="16"/>
  <c r="H59" i="16"/>
  <c r="H45" i="16"/>
  <c r="H49" i="16"/>
  <c r="H54" i="16"/>
  <c r="H66" i="16"/>
  <c r="H140" i="16"/>
  <c r="H97" i="16"/>
  <c r="H87" i="16"/>
  <c r="H70" i="16"/>
  <c r="H200" i="16"/>
  <c r="H204" i="16"/>
  <c r="H177" i="16"/>
  <c r="H43" i="16"/>
  <c r="H104" i="16"/>
  <c r="H194" i="16"/>
  <c r="H88" i="16"/>
  <c r="H176" i="16"/>
  <c r="H33" i="16"/>
  <c r="H189" i="16"/>
  <c r="H191" i="16"/>
  <c r="H142" i="16"/>
  <c r="H48" i="16"/>
  <c r="H40" i="16"/>
  <c r="H78" i="16"/>
  <c r="H170" i="16"/>
  <c r="H77" i="16"/>
  <c r="H178" i="16"/>
  <c r="H74" i="16"/>
  <c r="H173" i="16"/>
  <c r="H141" i="16"/>
  <c r="H119" i="16"/>
  <c r="H38" i="16"/>
  <c r="H37" i="16"/>
  <c r="H166" i="16"/>
  <c r="H36" i="16"/>
  <c r="H91" i="16"/>
  <c r="H26" i="16"/>
  <c r="H47" i="16"/>
  <c r="H55" i="16"/>
  <c r="H150" i="16"/>
  <c r="H118" i="16"/>
  <c r="H132" i="16"/>
  <c r="H145" i="16"/>
  <c r="H135" i="16"/>
  <c r="H115" i="16"/>
  <c r="H179" i="16"/>
  <c r="H183" i="16"/>
  <c r="H160" i="16"/>
  <c r="H102" i="16"/>
  <c r="H159" i="16"/>
  <c r="H68" i="16"/>
  <c r="H29" i="16"/>
  <c r="H113" i="16"/>
  <c r="H123" i="16"/>
  <c r="H139" i="16"/>
  <c r="H109" i="16"/>
  <c r="H125" i="16"/>
  <c r="H51" i="16"/>
  <c r="H116" i="16"/>
  <c r="H56" i="16"/>
  <c r="H196" i="16"/>
  <c r="H154" i="16"/>
  <c r="H164" i="16"/>
  <c r="H197" i="16"/>
  <c r="H41" i="16"/>
  <c r="H149" i="16"/>
  <c r="H69" i="16"/>
  <c r="H124" i="16"/>
  <c r="H28" i="16"/>
  <c r="H120" i="16"/>
  <c r="H83" i="16"/>
  <c r="H100" i="16"/>
  <c r="H158" i="16"/>
  <c r="H85" i="16"/>
  <c r="H187" i="16"/>
  <c r="H44" i="16"/>
  <c r="H86" i="16"/>
  <c r="H84" i="16"/>
  <c r="H111" i="16"/>
  <c r="H106" i="16"/>
  <c r="H165" i="16"/>
  <c r="H153" i="16"/>
  <c r="H144" i="16"/>
  <c r="H114" i="16"/>
  <c r="H92" i="16"/>
  <c r="H126" i="16"/>
  <c r="H52" i="16"/>
  <c r="H53" i="16"/>
  <c r="H205" i="16"/>
  <c r="H101" i="16"/>
  <c r="H163" i="16"/>
  <c r="H80" i="16"/>
  <c r="H188" i="16"/>
  <c r="H195" i="16"/>
  <c r="H72" i="16"/>
  <c r="H201" i="16"/>
  <c r="H105" i="16"/>
  <c r="H129" i="16"/>
  <c r="H94" i="16"/>
  <c r="H157" i="16"/>
  <c r="H95" i="16"/>
  <c r="H35" i="16"/>
  <c r="H107" i="16"/>
  <c r="H110" i="16"/>
  <c r="H39" i="16"/>
  <c r="H82" i="16"/>
  <c r="H46" i="16"/>
  <c r="H167" i="16"/>
  <c r="H192" i="16"/>
  <c r="H76" i="16"/>
  <c r="H184" i="16"/>
  <c r="H79" i="16"/>
  <c r="H175" i="16"/>
  <c r="H75" i="16"/>
  <c r="H137" i="16"/>
  <c r="H151" i="16"/>
  <c r="H34" i="16"/>
  <c r="H130" i="16"/>
  <c r="H89" i="16"/>
  <c r="H71" i="16"/>
  <c r="H67" i="16"/>
  <c r="H96" i="16"/>
  <c r="H58" i="16"/>
  <c r="H50" i="16"/>
  <c r="H185" i="16"/>
  <c r="H190" i="16"/>
  <c r="H171" i="16"/>
  <c r="H143" i="16"/>
  <c r="H172" i="16"/>
  <c r="H99" i="16"/>
  <c r="H64" i="16"/>
  <c r="H122" i="16"/>
  <c r="H42" i="16"/>
  <c r="G2" i="16" l="1"/>
  <c r="I1" i="14" l="1"/>
  <c r="I1" i="13"/>
  <c r="I1" i="12"/>
  <c r="I1" i="11"/>
  <c r="I1" i="10"/>
  <c r="I1" i="9"/>
  <c r="I1" i="8"/>
  <c r="I1" i="7"/>
  <c r="I1" i="6"/>
  <c r="I1" i="5"/>
  <c r="I1" i="2"/>
  <c r="A9" i="1"/>
  <c r="A12" i="1"/>
  <c r="F33" i="2"/>
  <c r="B12" i="15" s="1"/>
  <c r="G44" i="2"/>
  <c r="B19" i="15" s="1"/>
  <c r="C44" i="2"/>
  <c r="A36" i="2"/>
  <c r="B13" i="15" s="1"/>
  <c r="A33" i="2"/>
  <c r="B14" i="15" s="1"/>
  <c r="A6" i="1"/>
  <c r="A23" i="1"/>
  <c r="G25" i="1"/>
  <c r="A35" i="1"/>
  <c r="I31" i="1"/>
  <c r="A31" i="1"/>
  <c r="I28" i="1"/>
  <c r="E28" i="1"/>
  <c r="A28" i="1"/>
  <c r="A33" i="1"/>
  <c r="A40" i="2"/>
  <c r="F25" i="2"/>
  <c r="F59" i="1"/>
</calcChain>
</file>

<file path=xl/comments1.xml><?xml version="1.0" encoding="utf-8"?>
<comments xmlns="http://schemas.openxmlformats.org/spreadsheetml/2006/main">
  <authors>
    <author>Martin Štěpán</author>
    <author>Windows User</author>
  </authors>
  <commentList>
    <comment ref="A1" authorId="0" shapeId="0">
      <text>
        <r>
          <rPr>
            <b/>
            <sz val="8"/>
            <color indexed="81"/>
            <rFont val="Tahoma"/>
            <charset val="238"/>
          </rPr>
          <t>Martin Štěpán:</t>
        </r>
        <r>
          <rPr>
            <sz val="8"/>
            <color indexed="81"/>
            <rFont val="Tahoma"/>
            <charset val="238"/>
          </rPr>
          <t xml:space="preserve">
Tento list slouží k zadávání základních údajů pro daňového poplatníka. Je společný pro většinu daňových formulářů, je tedy možné pouhým zkopírováním barevných oblastí rychle vyplnit stále se opakující údaje i do jiných formulářů daňových přiznání.
</t>
        </r>
      </text>
    </comment>
    <comment ref="D2" authorId="0" shapeId="0">
      <text>
        <r>
          <rPr>
            <b/>
            <sz val="8"/>
            <color indexed="81"/>
            <rFont val="Tahoma"/>
            <charset val="238"/>
          </rPr>
          <t>Martin Štěpán:</t>
        </r>
        <r>
          <rPr>
            <sz val="8"/>
            <color indexed="81"/>
            <rFont val="Tahoma"/>
            <charset val="238"/>
          </rPr>
          <t xml:space="preserve">
V zamčených verzích formulářů se tato položka vyplňuje na základě údaje, který byl zadán při platbě SMS.</t>
        </r>
      </text>
    </comment>
    <comment ref="B9" authorId="0" shapeId="0">
      <text>
        <r>
          <rPr>
            <b/>
            <sz val="8"/>
            <color indexed="81"/>
            <rFont val="Tahoma"/>
            <charset val="238"/>
          </rPr>
          <t>Martin Štěpán:</t>
        </r>
        <r>
          <rPr>
            <sz val="8"/>
            <color indexed="81"/>
            <rFont val="Tahoma"/>
            <charset val="238"/>
          </rPr>
          <t xml:space="preserve">
rodno číslo je potřeba uvést bez lomítka.</t>
        </r>
      </text>
    </comment>
    <comment ref="A13" authorId="1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B13 je potřeba vyplnit pomocí rozevíracího seznamu ( = je potřeba kliknout na šipku, která se po vstupu na buňku B13 objeví vedle této buňky ). Pokud buňka obsahuje některá stará data ( např. zkopírovaná z jiného souboru ), která nepochází ze seznamu, je potřeba je vymazat, čímž se seznam nabídne k použití.Vyplněním několika znaků lze omezit výběr ze seznamu pouze na položky, které tyto znaky obsahují ( např. vypíšu-li řetězec "stř", nabízí se mi pouze slova obsahující tento řetězec, v daném případě pouze Středočeský kraj ). </t>
        </r>
      </text>
    </comment>
    <comment ref="A14" authorId="1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B14 je potřeba vyplnit pomocí rozevíracího seznamu ( = je potřeba kliknout na šipku, která se po vstupu na buňku B14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</commentList>
</comments>
</file>

<file path=xl/sharedStrings.xml><?xml version="1.0" encoding="utf-8"?>
<sst xmlns="http://schemas.openxmlformats.org/spreadsheetml/2006/main" count="1081" uniqueCount="945">
  <si>
    <t>otisk prezentačního razítka finančního úřadu</t>
  </si>
  <si>
    <t>Daňové identifikační číslo</t>
  </si>
  <si>
    <t>CZ</t>
  </si>
  <si>
    <t xml:space="preserve">   k dani z přidané hodnoty</t>
  </si>
  <si>
    <t>SOUHRNNÉ HLÁŠENÍ</t>
  </si>
  <si>
    <t>podle § 102 zákona č. 235/2004 Sb., o dani z přidané hodnoty</t>
  </si>
  <si>
    <t>Pořadové číslo strany / Celkový počet stran</t>
  </si>
  <si>
    <t>Podpis</t>
  </si>
  <si>
    <t>Otisk</t>
  </si>
  <si>
    <t>Datum</t>
  </si>
  <si>
    <t>Telefon</t>
  </si>
  <si>
    <t>PROHLAŠUJI, ŽE VŠECHNY MNOU UVEDENÉ ÚDAJE V TOMTO SOUHRNNÉM HLÁŠENÍ JSOU PRAVDIVÉ A ÚPLNÉ.</t>
  </si>
  <si>
    <t>Hlášení sestavil</t>
  </si>
  <si>
    <t>Záznamy finančního úřadu :</t>
  </si>
  <si>
    <t>Podpis oprávněného pracovníka správce daně</t>
  </si>
  <si>
    <t>A. ODDÍL ( SECTION  A )</t>
  </si>
  <si>
    <t>Sequential Number / Total number of pages</t>
  </si>
  <si>
    <t>Local Tax Office in</t>
  </si>
  <si>
    <t>Tax identification number</t>
  </si>
  <si>
    <t>(box for official stemp of local tax office)</t>
  </si>
  <si>
    <t>(RECAPITULATIVE STATEMENT to Value Added Tax according to Article 102 under Act od Value Added Tax No. 235/2004 Coll.)</t>
  </si>
  <si>
    <t>Právnická osoba (Legal Entity) :</t>
  </si>
  <si>
    <t>Obchodní firma (Trade Name) :</t>
  </si>
  <si>
    <t>rok (Year)</t>
  </si>
  <si>
    <t xml:space="preserve">za kalendářní čtvrtletí (Calendar Quarter) </t>
  </si>
  <si>
    <t>Fyzická osoba (Natural person):</t>
  </si>
  <si>
    <t>Příjmení (Surname)</t>
  </si>
  <si>
    <t>Jméno (First Name)</t>
  </si>
  <si>
    <t>Titul (Titl.)</t>
  </si>
  <si>
    <t xml:space="preserve">           Sequential Number / Total number of pages</t>
  </si>
  <si>
    <t>Trvalé bydliště fyzické osoby nebo sídlo právnické osoby (Home Adress of Natural person or Residence of Legal Entity):</t>
  </si>
  <si>
    <t>Obec (City, Town, Vilage)</t>
  </si>
  <si>
    <t>PSČ Postal Code)</t>
  </si>
  <si>
    <t>Ulice, část obce ( číslo. popisné / číslo orientační ) (Street, Municipality)</t>
  </si>
  <si>
    <t>Stát (Country)</t>
  </si>
  <si>
    <t>B. ODDÍL ( SECTION B)</t>
  </si>
  <si>
    <t>Číslo řádku (Line number)</t>
  </si>
  <si>
    <t>Kód země (Country code)</t>
  </si>
  <si>
    <t>Kód plnění (Supplies code)</t>
  </si>
  <si>
    <t>Počet plnění (Number od supplies)</t>
  </si>
  <si>
    <t>Kontrolní součet řádků 1-20 (Control sum of lines 1-20):</t>
  </si>
  <si>
    <t>Než začnete vyplňovat tiskopis, přečtěte si, prosím, pokyny. Please read the instructions before filling in the required details.</t>
  </si>
  <si>
    <t>Počet plnění (Number of supplies)</t>
  </si>
  <si>
    <t>Kontrolní součet řádků 1-20 (Control sum of lines 1-20) :</t>
  </si>
  <si>
    <t>C. ODDÍL ( SECTION C )</t>
  </si>
  <si>
    <t>I DECLARE, THAT ALL FILLED INFORMATION IN THIS RECAPITULATIVE STATEMENT ARE TRUETHFUL AND COMPLETE.</t>
  </si>
  <si>
    <t>Osoba oprávněná k podpisu za daňový subjekt (Authorised Person):</t>
  </si>
  <si>
    <t>In Case of Legagal Entity: Statutory Authorization for Dealings (Acts)</t>
  </si>
  <si>
    <t>Date</t>
  </si>
  <si>
    <t>Stamp</t>
  </si>
  <si>
    <t xml:space="preserve">      razítka </t>
  </si>
  <si>
    <t>Signature</t>
  </si>
  <si>
    <t>Signature of Competent Tax Administrator</t>
  </si>
  <si>
    <t>U právnické osoby : postavení vzhledem k právnické osobě</t>
  </si>
  <si>
    <t>Notes of local tax office:</t>
  </si>
  <si>
    <t>Filed by</t>
  </si>
  <si>
    <t>Phone</t>
  </si>
  <si>
    <t xml:space="preserve"> </t>
  </si>
  <si>
    <t>DIČ pořizovatele zboží                                                    (Customer's VAT number)</t>
  </si>
  <si>
    <t>Celková hodnota plnění v Kč                                                               (Total value of supplies in CZK)</t>
  </si>
  <si>
    <t>Celková hodnota plnění v Kč                                                      (Total value of supplies in CZK)</t>
  </si>
  <si>
    <t>Formulář zpracovala ASPEKT HM, daňová, účetní a auditorská kancelář, www.danovapriznani.cz, business.center.cz</t>
  </si>
  <si>
    <t>http://business.center.cz/business/sablony/s9-souhrnne-hlaseni-dph.aspx</t>
  </si>
  <si>
    <t xml:space="preserve">za kalendářní měsíc                  (Calendar Month) </t>
  </si>
  <si>
    <t xml:space="preserve">25 5521 Mfin 5521 </t>
  </si>
  <si>
    <t>Základní list daňového poplatníka</t>
  </si>
  <si>
    <t>DIČ :</t>
  </si>
  <si>
    <t>FYZICKÁ OSOBA</t>
  </si>
  <si>
    <t>PRÁVNICKÁ OSOBA</t>
  </si>
  <si>
    <t>Jméno :</t>
  </si>
  <si>
    <t>Obchodní firma :</t>
  </si>
  <si>
    <t>Příjmení :</t>
  </si>
  <si>
    <t>Rodné příjmení :</t>
  </si>
  <si>
    <t>Titul :</t>
  </si>
  <si>
    <t>Dodatek obchodní firmy :</t>
  </si>
  <si>
    <t>Datum narození :</t>
  </si>
  <si>
    <t>Rodné číslo :</t>
  </si>
  <si>
    <t>IČO :</t>
  </si>
  <si>
    <t>Variabilní symbol u OSSZ :</t>
  </si>
  <si>
    <t xml:space="preserve">SPOLEČNÉ ÚDAJE </t>
  </si>
  <si>
    <t>Statutární zást./Indiv.podnikatel</t>
  </si>
  <si>
    <t>Bydliště /Sídlo právnické osoby</t>
  </si>
  <si>
    <t>Ulice/část obce :</t>
  </si>
  <si>
    <t>Číslo popisné :</t>
  </si>
  <si>
    <t>Funkce :</t>
  </si>
  <si>
    <t>Obec :</t>
  </si>
  <si>
    <t>PSČ :</t>
  </si>
  <si>
    <t xml:space="preserve">Daňový poradce </t>
  </si>
  <si>
    <t>Stát :</t>
  </si>
  <si>
    <t>Okresní město :</t>
  </si>
  <si>
    <t>Kontaktní údaje :</t>
  </si>
  <si>
    <t>Telefon :</t>
  </si>
  <si>
    <t>Ulice :</t>
  </si>
  <si>
    <t>Fax :</t>
  </si>
  <si>
    <t>Email :</t>
  </si>
  <si>
    <t>Předmět podnikání :</t>
  </si>
  <si>
    <t>Přiznání sestavil</t>
  </si>
  <si>
    <t>Účet</t>
  </si>
  <si>
    <t>Číslo účtu :</t>
  </si>
  <si>
    <t>Kod banky :</t>
  </si>
  <si>
    <t>Název banky ( zkráceně ) :</t>
  </si>
  <si>
    <t>Mobil :</t>
  </si>
  <si>
    <t>Poučení :</t>
  </si>
  <si>
    <t>políčka této barvy vyplňují jen právnické osoby</t>
  </si>
  <si>
    <t>ohraničenou oblast lze kopírovat do formulářů jiných daňových přiznání</t>
  </si>
  <si>
    <t>políčka této barvy vyplňují jen fyzické osoby</t>
  </si>
  <si>
    <t>vyplnění položek není povinné, může však ulehčit práci</t>
  </si>
  <si>
    <t>políčka této barvy vyplňují všichni</t>
  </si>
  <si>
    <t>Finančnímu úřadu v, ve, pro/Specializovanému finančnímu úřadu</t>
  </si>
  <si>
    <t>Územní pracoviště v, ve., pro</t>
  </si>
  <si>
    <t>Local Bureau in</t>
  </si>
  <si>
    <t>Kontrolní součet řádků 1-50 (Control sum of lines 1-50) :</t>
  </si>
  <si>
    <t>Věta P</t>
  </si>
  <si>
    <t>c_orient</t>
  </si>
  <si>
    <t>c_pop</t>
  </si>
  <si>
    <t>c_pracufo</t>
  </si>
  <si>
    <t>c_telef</t>
  </si>
  <si>
    <t>c_ufo</t>
  </si>
  <si>
    <t>dic</t>
  </si>
  <si>
    <t>email</t>
  </si>
  <si>
    <t>id_dats</t>
  </si>
  <si>
    <t>jmeno</t>
  </si>
  <si>
    <t>naz_obce</t>
  </si>
  <si>
    <t>opr_jmeno</t>
  </si>
  <si>
    <t>opr_postaveni</t>
  </si>
  <si>
    <t>opr_prijmeni</t>
  </si>
  <si>
    <t>prijmeni</t>
  </si>
  <si>
    <t>psc</t>
  </si>
  <si>
    <t>sest_jmeno</t>
  </si>
  <si>
    <t>sest_prijmeni</t>
  </si>
  <si>
    <t>sest_telef</t>
  </si>
  <si>
    <t>stat</t>
  </si>
  <si>
    <t>titul</t>
  </si>
  <si>
    <t>typ_ds</t>
  </si>
  <si>
    <t>ulice</t>
  </si>
  <si>
    <t>zast_dat_nar</t>
  </si>
  <si>
    <t>zast_ev_cislo</t>
  </si>
  <si>
    <t>zast_ic</t>
  </si>
  <si>
    <t>zast_jmeno</t>
  </si>
  <si>
    <t>zast_kod</t>
  </si>
  <si>
    <t>zast_nazev</t>
  </si>
  <si>
    <t>zast_prijmeni</t>
  </si>
  <si>
    <t>zast_typ</t>
  </si>
  <si>
    <t>zkrobchjm</t>
  </si>
  <si>
    <t>?</t>
  </si>
  <si>
    <t>Finanční úřad</t>
  </si>
  <si>
    <t>Územní pracoviště</t>
  </si>
  <si>
    <t>STÁTY</t>
  </si>
  <si>
    <t>HLAVNÍ MĚSTO PRAHA</t>
  </si>
  <si>
    <t>PRAHA 1</t>
  </si>
  <si>
    <t>ČESKÁ REPUBLIKA</t>
  </si>
  <si>
    <t>STŘEDOČESKÝ KRAJ</t>
  </si>
  <si>
    <t>PRAHA 2</t>
  </si>
  <si>
    <t>Afghánská islámská republika</t>
  </si>
  <si>
    <t>AF</t>
  </si>
  <si>
    <t>JIHOČESKÝ KRAJ</t>
  </si>
  <si>
    <t>PRAHA 3</t>
  </si>
  <si>
    <t>Provincie Alandy</t>
  </si>
  <si>
    <t>AX</t>
  </si>
  <si>
    <t>PLZEŇSKÝ KRAJ</t>
  </si>
  <si>
    <t>PRAHA 4</t>
  </si>
  <si>
    <t>Albánská republika</t>
  </si>
  <si>
    <t>AL</t>
  </si>
  <si>
    <t>KARLOVARSKÝ KRAJ</t>
  </si>
  <si>
    <t>PRAHA 5</t>
  </si>
  <si>
    <t>Alžírská demokratická a lidová republika</t>
  </si>
  <si>
    <t>DZ</t>
  </si>
  <si>
    <t>ÚSTECKÝ KRAJ</t>
  </si>
  <si>
    <t>PRAHA 6</t>
  </si>
  <si>
    <t>Území Americká Samoa</t>
  </si>
  <si>
    <t>AS</t>
  </si>
  <si>
    <t>LIBERECKÝ KRAJ</t>
  </si>
  <si>
    <t>PRAHA 7</t>
  </si>
  <si>
    <t>Americké Panenské ostrovy</t>
  </si>
  <si>
    <t>VI</t>
  </si>
  <si>
    <t>KRÁLOVÉHRADEC. KR.</t>
  </si>
  <si>
    <t>PRAHA 8</t>
  </si>
  <si>
    <t>Andorrské knížectví</t>
  </si>
  <si>
    <t>AD</t>
  </si>
  <si>
    <t>PARDUBICKÝ KRAJ</t>
  </si>
  <si>
    <t>PRAHA 9</t>
  </si>
  <si>
    <t>Angolská republika</t>
  </si>
  <si>
    <t>AO</t>
  </si>
  <si>
    <t>KRAJ VYSOČINA</t>
  </si>
  <si>
    <t>PRAHA 10</t>
  </si>
  <si>
    <t>Anguilla</t>
  </si>
  <si>
    <t>AI</t>
  </si>
  <si>
    <t>JIHOMORAVSKÝ KRAJ</t>
  </si>
  <si>
    <t>PRAHA-JIŽNÍ MĚSTO</t>
  </si>
  <si>
    <t>Antarktida</t>
  </si>
  <si>
    <t>AQ</t>
  </si>
  <si>
    <t>OLOMOUCKÝ KRAJ</t>
  </si>
  <si>
    <t>PRAHA-MODŘANY</t>
  </si>
  <si>
    <t>Antigua a Barbuda</t>
  </si>
  <si>
    <t>AG</t>
  </si>
  <si>
    <t>MORAVSKOSLEZS. KR.</t>
  </si>
  <si>
    <t>PRAHA - VÝCHOD</t>
  </si>
  <si>
    <t>Argentinská republika</t>
  </si>
  <si>
    <t>AR</t>
  </si>
  <si>
    <t>ZLÍNSKÝ KRAJ</t>
  </si>
  <si>
    <t>PRAHA ZÁPAD</t>
  </si>
  <si>
    <t>Arménská republika</t>
  </si>
  <si>
    <t>AM</t>
  </si>
  <si>
    <t>SPECIALIZOVANÝ</t>
  </si>
  <si>
    <t>BENEŠOV</t>
  </si>
  <si>
    <t>Aruba</t>
  </si>
  <si>
    <t>AW</t>
  </si>
  <si>
    <t>BEROUN</t>
  </si>
  <si>
    <t>Australské společenství</t>
  </si>
  <si>
    <t>AU</t>
  </si>
  <si>
    <t>BRANDÝS N.L. - ST.BOL.</t>
  </si>
  <si>
    <t>Ázerbájdžánská republika</t>
  </si>
  <si>
    <t>AZ</t>
  </si>
  <si>
    <t>ČÁSLAV</t>
  </si>
  <si>
    <t>Bahamské společenství</t>
  </si>
  <si>
    <t>BS</t>
  </si>
  <si>
    <t>ČESKÝ BROD</t>
  </si>
  <si>
    <t>Království Bahrajn</t>
  </si>
  <si>
    <t>BH</t>
  </si>
  <si>
    <t>DOBŘÍŠ</t>
  </si>
  <si>
    <t>Bangladéšská lidová republika</t>
  </si>
  <si>
    <t>BD</t>
  </si>
  <si>
    <t>HOŘOVICE</t>
  </si>
  <si>
    <t>Barbados</t>
  </si>
  <si>
    <t>BB</t>
  </si>
  <si>
    <t>KLADNO</t>
  </si>
  <si>
    <t>Belgické království</t>
  </si>
  <si>
    <t>BE</t>
  </si>
  <si>
    <t>KOLÍN</t>
  </si>
  <si>
    <t>Belize</t>
  </si>
  <si>
    <t>BZ</t>
  </si>
  <si>
    <t>KRALUPY NAD VLTAVOU</t>
  </si>
  <si>
    <t>Běloruská republika</t>
  </si>
  <si>
    <t>BY</t>
  </si>
  <si>
    <t>KUTNÁ HORA</t>
  </si>
  <si>
    <t>Beninská republika</t>
  </si>
  <si>
    <t>BJ</t>
  </si>
  <si>
    <t>MĚLNÍK</t>
  </si>
  <si>
    <t>Bermudy</t>
  </si>
  <si>
    <t>BM</t>
  </si>
  <si>
    <t>MLADÁ BOLESLAV</t>
  </si>
  <si>
    <t>Bhútánské království</t>
  </si>
  <si>
    <t>BT</t>
  </si>
  <si>
    <t>MNICHOVO HRADIŠTĚ</t>
  </si>
  <si>
    <t>Mnohonárodní stát Bolívie</t>
  </si>
  <si>
    <t>BO</t>
  </si>
  <si>
    <t>NERATOVICE</t>
  </si>
  <si>
    <t>Bonaire, Svatý Eustach a Saba</t>
  </si>
  <si>
    <t>BQ</t>
  </si>
  <si>
    <t>NYMBURK</t>
  </si>
  <si>
    <t>Bosna a Hercegovina</t>
  </si>
  <si>
    <t>BA</t>
  </si>
  <si>
    <t>PODĚBRADY</t>
  </si>
  <si>
    <t>Botswanská republika</t>
  </si>
  <si>
    <t>BW</t>
  </si>
  <si>
    <t>PŘÍBRAM</t>
  </si>
  <si>
    <t>Bouvetův ostrov</t>
  </si>
  <si>
    <t>BV</t>
  </si>
  <si>
    <t>RAKOVNÍK</t>
  </si>
  <si>
    <t>Brazilská federativní republika</t>
  </si>
  <si>
    <t>BR</t>
  </si>
  <si>
    <t>ŘÍČANY</t>
  </si>
  <si>
    <t>Britské území v Indickém oceánu</t>
  </si>
  <si>
    <t>IO</t>
  </si>
  <si>
    <t>SEDLČANY</t>
  </si>
  <si>
    <t>Britské Panenské ostrovy</t>
  </si>
  <si>
    <t>VG</t>
  </si>
  <si>
    <t>SLANÝ</t>
  </si>
  <si>
    <t>Stát Brunej Darussalam</t>
  </si>
  <si>
    <t>BN</t>
  </si>
  <si>
    <t>VLAŠIM</t>
  </si>
  <si>
    <t>Bulharská republika</t>
  </si>
  <si>
    <t>BG</t>
  </si>
  <si>
    <t>VOTICE</t>
  </si>
  <si>
    <t>Burkina Faso</t>
  </si>
  <si>
    <t>BF</t>
  </si>
  <si>
    <t>ČESKÉ BUDĚJOVICE</t>
  </si>
  <si>
    <t>Burundská republika</t>
  </si>
  <si>
    <t>BI</t>
  </si>
  <si>
    <t>BLATNÁ</t>
  </si>
  <si>
    <t>Cookovy ostrovy</t>
  </si>
  <si>
    <t>CK</t>
  </si>
  <si>
    <t>ČESKÝ KRUMLOV</t>
  </si>
  <si>
    <t>Curaçao</t>
  </si>
  <si>
    <t>CW</t>
  </si>
  <si>
    <t>DAČICE</t>
  </si>
  <si>
    <t>Čadská republika</t>
  </si>
  <si>
    <t>TD</t>
  </si>
  <si>
    <t>JINDŘICHŮV HRADEC</t>
  </si>
  <si>
    <t>Černá Hora</t>
  </si>
  <si>
    <t>ME</t>
  </si>
  <si>
    <t>KAPLICE</t>
  </si>
  <si>
    <t>Česká republika</t>
  </si>
  <si>
    <t>MILEVSKO</t>
  </si>
  <si>
    <t>Čínská lidová republika</t>
  </si>
  <si>
    <t>CN</t>
  </si>
  <si>
    <t>PÍSEK</t>
  </si>
  <si>
    <t>Dánské království</t>
  </si>
  <si>
    <t>DK</t>
  </si>
  <si>
    <t>PRACHATICE</t>
  </si>
  <si>
    <t>Demokratická republika Kongo</t>
  </si>
  <si>
    <t>CD</t>
  </si>
  <si>
    <t>SOBĚSLAV</t>
  </si>
  <si>
    <t>Dominické společenství</t>
  </si>
  <si>
    <t>DM</t>
  </si>
  <si>
    <t>STRAKONICE</t>
  </si>
  <si>
    <t>Dominikánská republika</t>
  </si>
  <si>
    <t>DO</t>
  </si>
  <si>
    <t>TÁBOR</t>
  </si>
  <si>
    <t>Džibutská republika</t>
  </si>
  <si>
    <t>DJ</t>
  </si>
  <si>
    <t>TRHOVÉ SVINY</t>
  </si>
  <si>
    <t>Egyptská arabská republika</t>
  </si>
  <si>
    <t>EG</t>
  </si>
  <si>
    <t>TŘEBOŇ</t>
  </si>
  <si>
    <t>Ekvádorská republika</t>
  </si>
  <si>
    <t>EC</t>
  </si>
  <si>
    <t>TÝN NAD VLTAVOU</t>
  </si>
  <si>
    <t>Stát Eritrea</t>
  </si>
  <si>
    <t>ER</t>
  </si>
  <si>
    <t>VIMPERK</t>
  </si>
  <si>
    <t>Estonská republika</t>
  </si>
  <si>
    <t>EE</t>
  </si>
  <si>
    <t>VODŇANY</t>
  </si>
  <si>
    <t>Etiopská federativní demokratická republika</t>
  </si>
  <si>
    <t>ET</t>
  </si>
  <si>
    <t>PLZEŇ</t>
  </si>
  <si>
    <t>Faerské ostrovy</t>
  </si>
  <si>
    <t>FO</t>
  </si>
  <si>
    <t>PLZEŇ-SEVER</t>
  </si>
  <si>
    <t>Falklandské ostrovy</t>
  </si>
  <si>
    <t>FK</t>
  </si>
  <si>
    <t>PLZEŇ-JIH</t>
  </si>
  <si>
    <t>Fidžijská republika</t>
  </si>
  <si>
    <t>FJ</t>
  </si>
  <si>
    <t>BLOVICE</t>
  </si>
  <si>
    <t>Filipínská republika</t>
  </si>
  <si>
    <t>PH</t>
  </si>
  <si>
    <t>DOMAŽLICE</t>
  </si>
  <si>
    <t>Finská republika</t>
  </si>
  <si>
    <t>FI</t>
  </si>
  <si>
    <t>HORAŽĎOVICE</t>
  </si>
  <si>
    <t>Francouzská republika</t>
  </si>
  <si>
    <t>FR</t>
  </si>
  <si>
    <t>HORŠOVSKÝ TÝN</t>
  </si>
  <si>
    <t>Region Francouzská Guyana</t>
  </si>
  <si>
    <t>GF</t>
  </si>
  <si>
    <t>KLATOVY</t>
  </si>
  <si>
    <t>Teritorium Francouzská jižní a antarktická území</t>
  </si>
  <si>
    <t>TF</t>
  </si>
  <si>
    <t>KRALOVICE</t>
  </si>
  <si>
    <t>Francouzská Polynésie</t>
  </si>
  <si>
    <t>PF</t>
  </si>
  <si>
    <t>NEPOMUK</t>
  </si>
  <si>
    <t>Gabonská republika</t>
  </si>
  <si>
    <t>GA</t>
  </si>
  <si>
    <t>PŘEŠTICE</t>
  </si>
  <si>
    <t>Gambijská republika</t>
  </si>
  <si>
    <t>GM</t>
  </si>
  <si>
    <t>ROKYCANY</t>
  </si>
  <si>
    <t>Ghanská republika</t>
  </si>
  <si>
    <t>GH</t>
  </si>
  <si>
    <t>TACHOV</t>
  </si>
  <si>
    <t>Gibraltar</t>
  </si>
  <si>
    <t>GI</t>
  </si>
  <si>
    <t>STŘÍBRO</t>
  </si>
  <si>
    <t>Grenadský stát</t>
  </si>
  <si>
    <t>GD</t>
  </si>
  <si>
    <t>SUŠICE</t>
  </si>
  <si>
    <t>Grónsko</t>
  </si>
  <si>
    <t>GL</t>
  </si>
  <si>
    <t>KARLOVY VARY</t>
  </si>
  <si>
    <t>Gruzie</t>
  </si>
  <si>
    <t>GE</t>
  </si>
  <si>
    <t>AŠ</t>
  </si>
  <si>
    <t>Region Guadeloupe</t>
  </si>
  <si>
    <t>GP</t>
  </si>
  <si>
    <t>CHEB</t>
  </si>
  <si>
    <t>Teritorium Guam</t>
  </si>
  <si>
    <t>GU</t>
  </si>
  <si>
    <t>KRASLICE</t>
  </si>
  <si>
    <t>Guatemalská republika</t>
  </si>
  <si>
    <t>GT</t>
  </si>
  <si>
    <t>MARIÁNSKÉ LÁZNĚ</t>
  </si>
  <si>
    <t>Bailiwick Guernsey</t>
  </si>
  <si>
    <t>GG</t>
  </si>
  <si>
    <t>OSTROV NAD OHŘÍ</t>
  </si>
  <si>
    <t>Guinejská republika</t>
  </si>
  <si>
    <t>GN</t>
  </si>
  <si>
    <t>SOKOLOV</t>
  </si>
  <si>
    <t>Republika Guinea-Bissau</t>
  </si>
  <si>
    <t>GW</t>
  </si>
  <si>
    <t>ÚSTÍ NAD LABEM</t>
  </si>
  <si>
    <t>Guyanská kooperativní republika</t>
  </si>
  <si>
    <t>GY</t>
  </si>
  <si>
    <t>BÍLINA</t>
  </si>
  <si>
    <t>Republika Haiti</t>
  </si>
  <si>
    <t>HT</t>
  </si>
  <si>
    <t>DĚČÍN</t>
  </si>
  <si>
    <t>Heardův ostrov a MacDonaldovy ostrovy</t>
  </si>
  <si>
    <t>HM</t>
  </si>
  <si>
    <t>CHOMUTOV</t>
  </si>
  <si>
    <t>Honduraská republika</t>
  </si>
  <si>
    <t>HN</t>
  </si>
  <si>
    <t>KADAŇ</t>
  </si>
  <si>
    <t>Zvláštní administrativní oblast Čínské lidové republiky Hongkong</t>
  </si>
  <si>
    <t>HK</t>
  </si>
  <si>
    <t>LIBOCHOVICE</t>
  </si>
  <si>
    <t>Chilská republika</t>
  </si>
  <si>
    <t>CL</t>
  </si>
  <si>
    <t>LITOMĚŘICE</t>
  </si>
  <si>
    <t>Chorvatská republika</t>
  </si>
  <si>
    <t>HR</t>
  </si>
  <si>
    <t>LITVÍNOV</t>
  </si>
  <si>
    <t>Indická republika</t>
  </si>
  <si>
    <t>IN</t>
  </si>
  <si>
    <t>LOUNY</t>
  </si>
  <si>
    <t>Indonéská republika</t>
  </si>
  <si>
    <t>ID</t>
  </si>
  <si>
    <t>MOST</t>
  </si>
  <si>
    <t>Irácká republika</t>
  </si>
  <si>
    <t>IQ</t>
  </si>
  <si>
    <t>PODBOŘANY</t>
  </si>
  <si>
    <t>Íránská islámská republika</t>
  </si>
  <si>
    <t>IR</t>
  </si>
  <si>
    <t>ROUDNICE NAD LABEM</t>
  </si>
  <si>
    <t>Irsko</t>
  </si>
  <si>
    <t>IE</t>
  </si>
  <si>
    <t>RUMBURK</t>
  </si>
  <si>
    <t>Islandská republika</t>
  </si>
  <si>
    <t>IS</t>
  </si>
  <si>
    <t>TEPLICE</t>
  </si>
  <si>
    <t>Italská republika</t>
  </si>
  <si>
    <t>IT</t>
  </si>
  <si>
    <t>ŽATEC</t>
  </si>
  <si>
    <t>Stát Izrael</t>
  </si>
  <si>
    <t>IL</t>
  </si>
  <si>
    <t>LIBEREC</t>
  </si>
  <si>
    <t>Jamajka</t>
  </si>
  <si>
    <t>JM</t>
  </si>
  <si>
    <t>ČESKÁ LÍPA</t>
  </si>
  <si>
    <t>Japonsko</t>
  </si>
  <si>
    <t>JP</t>
  </si>
  <si>
    <t>FRÝDLANT</t>
  </si>
  <si>
    <t>Jemenská republika</t>
  </si>
  <si>
    <t>YE</t>
  </si>
  <si>
    <t>JABLONEC NAD NISOU</t>
  </si>
  <si>
    <t>Bailiwick Jersey</t>
  </si>
  <si>
    <t>JE</t>
  </si>
  <si>
    <t>JILEMNICE</t>
  </si>
  <si>
    <t>Jihoafrická republika</t>
  </si>
  <si>
    <t>ZA</t>
  </si>
  <si>
    <t>NOVÝ BOR</t>
  </si>
  <si>
    <t>Jižní Georgie a Jižní Sandwichovy ostrovy</t>
  </si>
  <si>
    <t>GS</t>
  </si>
  <si>
    <t>SEMILY</t>
  </si>
  <si>
    <t>Jihosúdánská republika</t>
  </si>
  <si>
    <t>SS</t>
  </si>
  <si>
    <t>TANVALD</t>
  </si>
  <si>
    <t>Jordánské hášimovské království</t>
  </si>
  <si>
    <t>JO</t>
  </si>
  <si>
    <t>TURNOV</t>
  </si>
  <si>
    <t>Kajmanské ostrovy</t>
  </si>
  <si>
    <t>KY</t>
  </si>
  <si>
    <t>ŽELEZNÝ BROD</t>
  </si>
  <si>
    <t>Kambodžské království</t>
  </si>
  <si>
    <t>KH</t>
  </si>
  <si>
    <t>HRADEC KRÁLOVÉ</t>
  </si>
  <si>
    <t>Kamerunská republika</t>
  </si>
  <si>
    <t>CM</t>
  </si>
  <si>
    <t>BROUMOV</t>
  </si>
  <si>
    <t>Kanada</t>
  </si>
  <si>
    <t>CA</t>
  </si>
  <si>
    <t>DOBRUŠKA</t>
  </si>
  <si>
    <t>Kapverdská republika</t>
  </si>
  <si>
    <t>CV</t>
  </si>
  <si>
    <t>DVŮR KRÁLOVÉ</t>
  </si>
  <si>
    <t>Stát Katar</t>
  </si>
  <si>
    <t>QA</t>
  </si>
  <si>
    <t>HOŘICE</t>
  </si>
  <si>
    <t>Republika Kazachstán</t>
  </si>
  <si>
    <t>KZ</t>
  </si>
  <si>
    <t>JAROMĚŘ</t>
  </si>
  <si>
    <t>Keňská republika</t>
  </si>
  <si>
    <t>KE</t>
  </si>
  <si>
    <t>JIČÍN</t>
  </si>
  <si>
    <t>Republika Kiribati</t>
  </si>
  <si>
    <t>KI</t>
  </si>
  <si>
    <t>KOSTELEC NAD ORLICÍ</t>
  </si>
  <si>
    <t>Území Kokosové (Keelingovy) ostrovy</t>
  </si>
  <si>
    <t>CC</t>
  </si>
  <si>
    <t>NÁCHOD</t>
  </si>
  <si>
    <t>Kolumbijská republika</t>
  </si>
  <si>
    <t>CO</t>
  </si>
  <si>
    <t>NOVÁ PAKA</t>
  </si>
  <si>
    <t>Komorský svaz</t>
  </si>
  <si>
    <t>KM</t>
  </si>
  <si>
    <t>NOVÝ BYDŽOV</t>
  </si>
  <si>
    <t>Konžská republika</t>
  </si>
  <si>
    <t>CG</t>
  </si>
  <si>
    <t>RYCHNOV NAD KNĚŽ.</t>
  </si>
  <si>
    <t>Korejská lidově demokratická republika</t>
  </si>
  <si>
    <t>KP</t>
  </si>
  <si>
    <t>TRUTNOV</t>
  </si>
  <si>
    <t>Korejská republika</t>
  </si>
  <si>
    <t>KR</t>
  </si>
  <si>
    <t>VRCHLABÍ</t>
  </si>
  <si>
    <t>Kosovská republika</t>
  </si>
  <si>
    <t>XK</t>
  </si>
  <si>
    <t>PARDUBICE</t>
  </si>
  <si>
    <t>Kostarická republika</t>
  </si>
  <si>
    <t>CR</t>
  </si>
  <si>
    <t>HLINSKO</t>
  </si>
  <si>
    <t>Kubánská republika</t>
  </si>
  <si>
    <t>CU</t>
  </si>
  <si>
    <t>HOLICE</t>
  </si>
  <si>
    <t>Kuvajtský stát</t>
  </si>
  <si>
    <t>KW</t>
  </si>
  <si>
    <t>CHRUDIM</t>
  </si>
  <si>
    <t>Kyperská republika</t>
  </si>
  <si>
    <t>CY</t>
  </si>
  <si>
    <t>LITOMYŠL</t>
  </si>
  <si>
    <t>Kyrgyzská republika</t>
  </si>
  <si>
    <t>KG</t>
  </si>
  <si>
    <t>MORAVSKÁ TŘEBOVÁ</t>
  </si>
  <si>
    <t>Laoská lidově demokratická republika</t>
  </si>
  <si>
    <t>LA</t>
  </si>
  <si>
    <t>PŘELOUČ</t>
  </si>
  <si>
    <t>Lesothské království</t>
  </si>
  <si>
    <t>LS</t>
  </si>
  <si>
    <t>SVITAVY</t>
  </si>
  <si>
    <t>Libanonská republika</t>
  </si>
  <si>
    <t>LB</t>
  </si>
  <si>
    <t>ÚSTÍ NAD ORLICÍ</t>
  </si>
  <si>
    <t>Liberijská republika</t>
  </si>
  <si>
    <t>LR</t>
  </si>
  <si>
    <t>VYSOKÉ MÝTO</t>
  </si>
  <si>
    <t>Libyjský stát</t>
  </si>
  <si>
    <t>LY</t>
  </si>
  <si>
    <t>ŽAMBERK</t>
  </si>
  <si>
    <t>Lichtenštejnské knížectví</t>
  </si>
  <si>
    <t>LI</t>
  </si>
  <si>
    <t>JIHLAVA</t>
  </si>
  <si>
    <t>Litevská republika</t>
  </si>
  <si>
    <t>LT</t>
  </si>
  <si>
    <t>BYSTŘICE NAD PERN.</t>
  </si>
  <si>
    <t>Lotyšská republika</t>
  </si>
  <si>
    <t>LV</t>
  </si>
  <si>
    <t>HAVLÍČKŮV BROD</t>
  </si>
  <si>
    <t>Lucemburské velkovévodství</t>
  </si>
  <si>
    <t>LU</t>
  </si>
  <si>
    <t>HUMPOLEC</t>
  </si>
  <si>
    <t>Zvláštní administrativní oblast Čínské lidové republiky Macao</t>
  </si>
  <si>
    <t>MO</t>
  </si>
  <si>
    <t>CHOTĚBOŘ</t>
  </si>
  <si>
    <t>Madagaskarská republika</t>
  </si>
  <si>
    <t>MG</t>
  </si>
  <si>
    <t>LEDEČ NAD SÁZAVOU</t>
  </si>
  <si>
    <t>Maďarsko</t>
  </si>
  <si>
    <t>HU</t>
  </si>
  <si>
    <t>MORAVSKÉ BUDĚJOVICE</t>
  </si>
  <si>
    <t>Bývalá jugoslávská republika Makedonie</t>
  </si>
  <si>
    <t>MK</t>
  </si>
  <si>
    <t>NÁMĚŠŤ NAD OSLAVOU</t>
  </si>
  <si>
    <t>Malajsie</t>
  </si>
  <si>
    <t>MY</t>
  </si>
  <si>
    <t>PACOV</t>
  </si>
  <si>
    <t>Malawiská republika</t>
  </si>
  <si>
    <t>MW</t>
  </si>
  <si>
    <t>PELHŘIMOV</t>
  </si>
  <si>
    <t>Maledivská republika</t>
  </si>
  <si>
    <t>MV</t>
  </si>
  <si>
    <t>TELČ</t>
  </si>
  <si>
    <t>Republika Mali</t>
  </si>
  <si>
    <t>ML</t>
  </si>
  <si>
    <t>TŘEBÍČ</t>
  </si>
  <si>
    <t>Maltská republika</t>
  </si>
  <si>
    <t>MT</t>
  </si>
  <si>
    <t>VELKÉ MEZIŘÍČÍ</t>
  </si>
  <si>
    <t>Ostrov Man</t>
  </si>
  <si>
    <t>IM</t>
  </si>
  <si>
    <t>ŽĎÁR NAD SÁZAVOU</t>
  </si>
  <si>
    <t>Marocké království</t>
  </si>
  <si>
    <t>MA</t>
  </si>
  <si>
    <t>BRNO I</t>
  </si>
  <si>
    <t>Republika Marshallovy ostrovy</t>
  </si>
  <si>
    <t>MH</t>
  </si>
  <si>
    <t>BRNO II</t>
  </si>
  <si>
    <t>Region Martinik</t>
  </si>
  <si>
    <t>MQ</t>
  </si>
  <si>
    <t>BRNO III</t>
  </si>
  <si>
    <t>Mauricijská republika</t>
  </si>
  <si>
    <t>MU</t>
  </si>
  <si>
    <t>BRNO IV</t>
  </si>
  <si>
    <t>Mauritánská islámská republika</t>
  </si>
  <si>
    <t>MR</t>
  </si>
  <si>
    <t>BRNO VENKOV</t>
  </si>
  <si>
    <t>Departementní společenství Mayotte</t>
  </si>
  <si>
    <t>YT</t>
  </si>
  <si>
    <t>BLANSKO</t>
  </si>
  <si>
    <t>Menší odlehlé ostrovy USA</t>
  </si>
  <si>
    <t>UM</t>
  </si>
  <si>
    <t>BOSKOVICE</t>
  </si>
  <si>
    <t>Spojené státy mexické</t>
  </si>
  <si>
    <t>MX</t>
  </si>
  <si>
    <t>BŘECLAV</t>
  </si>
  <si>
    <t>Federativní státy Mikronésie</t>
  </si>
  <si>
    <t>FM</t>
  </si>
  <si>
    <t>BUČOVICE</t>
  </si>
  <si>
    <t>Moldavská republika</t>
  </si>
  <si>
    <t>MD</t>
  </si>
  <si>
    <t>HODONÍN</t>
  </si>
  <si>
    <t>Monacké knížectví</t>
  </si>
  <si>
    <t>MC</t>
  </si>
  <si>
    <t>HUSTOPEČE</t>
  </si>
  <si>
    <t>Mongolsko</t>
  </si>
  <si>
    <t>MN</t>
  </si>
  <si>
    <t>IVANČICE</t>
  </si>
  <si>
    <t>Montserrat</t>
  </si>
  <si>
    <t>MS</t>
  </si>
  <si>
    <t>KYJOV</t>
  </si>
  <si>
    <t>Mosambická republika</t>
  </si>
  <si>
    <t>MZ</t>
  </si>
  <si>
    <t>MIKULOV</t>
  </si>
  <si>
    <t>Republika Myanmarský svaz</t>
  </si>
  <si>
    <t>MM</t>
  </si>
  <si>
    <t>MORAVSKÝ KRUMLOV</t>
  </si>
  <si>
    <t>Namibijská republika</t>
  </si>
  <si>
    <t>NA</t>
  </si>
  <si>
    <t>SLAVKOV U BRNA</t>
  </si>
  <si>
    <t>Republika Nauru</t>
  </si>
  <si>
    <t>NR</t>
  </si>
  <si>
    <t>TIŠNOV</t>
  </si>
  <si>
    <t>Spolková republika Německo</t>
  </si>
  <si>
    <t>DE</t>
  </si>
  <si>
    <t>VESELÍ NAD MORAVOU</t>
  </si>
  <si>
    <t>Nepálská federativní demokratická republika</t>
  </si>
  <si>
    <t>NP</t>
  </si>
  <si>
    <t>VYŠKOV</t>
  </si>
  <si>
    <t>Nigerská republika</t>
  </si>
  <si>
    <t>NE</t>
  </si>
  <si>
    <t>ZNOJMO</t>
  </si>
  <si>
    <t>Nigerijská federativní republika</t>
  </si>
  <si>
    <t>NG</t>
  </si>
  <si>
    <t>OLOMOUC</t>
  </si>
  <si>
    <t>Nikaragujská republika</t>
  </si>
  <si>
    <t>NI</t>
  </si>
  <si>
    <t>HRANICE</t>
  </si>
  <si>
    <t>Niue</t>
  </si>
  <si>
    <t>NU</t>
  </si>
  <si>
    <t>JESENÍK</t>
  </si>
  <si>
    <t>Nizozemsko</t>
  </si>
  <si>
    <t>NL</t>
  </si>
  <si>
    <t>KONICE</t>
  </si>
  <si>
    <t>Území Norfolk</t>
  </si>
  <si>
    <t>NF</t>
  </si>
  <si>
    <t>LITOVEL</t>
  </si>
  <si>
    <t>Norské království</t>
  </si>
  <si>
    <t>NO</t>
  </si>
  <si>
    <t>PROSTĚJOV</t>
  </si>
  <si>
    <t>Nová Kaledonie</t>
  </si>
  <si>
    <t>NC</t>
  </si>
  <si>
    <t>PŘEROV</t>
  </si>
  <si>
    <t>Nový Zéland</t>
  </si>
  <si>
    <t>NZ</t>
  </si>
  <si>
    <t>ŠTERNBERK</t>
  </si>
  <si>
    <t>Sultanát Omán</t>
  </si>
  <si>
    <t>OM</t>
  </si>
  <si>
    <t>ŠUMPERK</t>
  </si>
  <si>
    <t>Pákistánská islámská republika</t>
  </si>
  <si>
    <t>PK</t>
  </si>
  <si>
    <t>ZÁBŘEH</t>
  </si>
  <si>
    <t>Republika Palau</t>
  </si>
  <si>
    <t>PW</t>
  </si>
  <si>
    <t>OSTRAVA I</t>
  </si>
  <si>
    <t>Palestinská autonomní území</t>
  </si>
  <si>
    <t>PS</t>
  </si>
  <si>
    <t>OSTRAVA II</t>
  </si>
  <si>
    <t>Panamská republika</t>
  </si>
  <si>
    <t>PA</t>
  </si>
  <si>
    <t>OSTRAVA III</t>
  </si>
  <si>
    <t>Nezávislý stát Papua Nová Guinea</t>
  </si>
  <si>
    <t>PG</t>
  </si>
  <si>
    <t>BOHUMÍN</t>
  </si>
  <si>
    <t>Paraguayská republika</t>
  </si>
  <si>
    <t>PY</t>
  </si>
  <si>
    <t>BRUNTÁL</t>
  </si>
  <si>
    <t>Peruánská republika</t>
  </si>
  <si>
    <t>PE</t>
  </si>
  <si>
    <t>ČESKÝ TĚŠÍN</t>
  </si>
  <si>
    <t>Pitcairnovy ostrovy</t>
  </si>
  <si>
    <t>PN</t>
  </si>
  <si>
    <t>FRÝDEK-MÍSTEK</t>
  </si>
  <si>
    <t>Republika Pobřeží slonoviny</t>
  </si>
  <si>
    <t>CI</t>
  </si>
  <si>
    <t>FRÝDLANT NAD OSTRAV.</t>
  </si>
  <si>
    <t>Polská republika</t>
  </si>
  <si>
    <t>PL</t>
  </si>
  <si>
    <t>FULNEK</t>
  </si>
  <si>
    <t>Portorické společenství</t>
  </si>
  <si>
    <t>PR</t>
  </si>
  <si>
    <t>HAVÍŘOV</t>
  </si>
  <si>
    <t>Portugalská republika</t>
  </si>
  <si>
    <t>PT</t>
  </si>
  <si>
    <t>HLUČÍN</t>
  </si>
  <si>
    <t>Rakouská republika</t>
  </si>
  <si>
    <t>AT</t>
  </si>
  <si>
    <t>KARVINÁ</t>
  </si>
  <si>
    <t>Region Réunion</t>
  </si>
  <si>
    <t>RE</t>
  </si>
  <si>
    <t>KOPŘIVNICE</t>
  </si>
  <si>
    <t>Republika Rovníková Guinea</t>
  </si>
  <si>
    <t>GQ</t>
  </si>
  <si>
    <t>KRNOV</t>
  </si>
  <si>
    <t>Rumunsko</t>
  </si>
  <si>
    <t>RO</t>
  </si>
  <si>
    <t>NOVÝ JIČÍN</t>
  </si>
  <si>
    <t>Ruská federace</t>
  </si>
  <si>
    <t>RU</t>
  </si>
  <si>
    <t>OPAVA</t>
  </si>
  <si>
    <t>Rwandská republika</t>
  </si>
  <si>
    <t>RW</t>
  </si>
  <si>
    <t>ORLOVÁ</t>
  </si>
  <si>
    <t>Řecká republika</t>
  </si>
  <si>
    <t>GR</t>
  </si>
  <si>
    <t>TŘINEC</t>
  </si>
  <si>
    <t>Územní společenství Saint Pierre a Miquelon</t>
  </si>
  <si>
    <t>PM</t>
  </si>
  <si>
    <t>ZLÍN</t>
  </si>
  <si>
    <t>Salvadorská republika</t>
  </si>
  <si>
    <t>SV</t>
  </si>
  <si>
    <t>BYSTŘICE POD HOSTÝNEM</t>
  </si>
  <si>
    <t>Nezávislý stát Samoa</t>
  </si>
  <si>
    <t>WS</t>
  </si>
  <si>
    <t>HOLEŠOV</t>
  </si>
  <si>
    <t>Republika San Marino</t>
  </si>
  <si>
    <t>SM</t>
  </si>
  <si>
    <t>KROMĚŘÍŽ</t>
  </si>
  <si>
    <t>Království Saúdská Arábie</t>
  </si>
  <si>
    <t>SA</t>
  </si>
  <si>
    <t>LUHAČOVICE</t>
  </si>
  <si>
    <t>Senegalská republika</t>
  </si>
  <si>
    <t>SN</t>
  </si>
  <si>
    <t>OTROKOVICE</t>
  </si>
  <si>
    <t>Společenství Severní Mariany</t>
  </si>
  <si>
    <t>MP</t>
  </si>
  <si>
    <t>ROŽNOV POD RADH.</t>
  </si>
  <si>
    <t>Seychelská republika</t>
  </si>
  <si>
    <t>SC</t>
  </si>
  <si>
    <t>UHERSKÝ BROD</t>
  </si>
  <si>
    <t>Republika Sierra Leone</t>
  </si>
  <si>
    <t>SL</t>
  </si>
  <si>
    <t>UHERSKÉ HRADIŠTĚ</t>
  </si>
  <si>
    <t>Singapurská republika</t>
  </si>
  <si>
    <t>SG</t>
  </si>
  <si>
    <t>VALAŠSKÉ MEZIŘÍČÍ</t>
  </si>
  <si>
    <t>Slovenská republika</t>
  </si>
  <si>
    <t>SK</t>
  </si>
  <si>
    <t>VALAŠSKÉ KLOBOUKY</t>
  </si>
  <si>
    <t>Slovinská republika</t>
  </si>
  <si>
    <t>SI</t>
  </si>
  <si>
    <t>VSETÍN</t>
  </si>
  <si>
    <t>Somálská federativní republika</t>
  </si>
  <si>
    <t>SO</t>
  </si>
  <si>
    <t>Stát Spojené arabské emiráty</t>
  </si>
  <si>
    <t>AE</t>
  </si>
  <si>
    <t>Spojené státy americké</t>
  </si>
  <si>
    <t>US</t>
  </si>
  <si>
    <t>Srbská republika</t>
  </si>
  <si>
    <t>RS</t>
  </si>
  <si>
    <t>Středoafrická republika</t>
  </si>
  <si>
    <t>CF</t>
  </si>
  <si>
    <t>Súdánská republika</t>
  </si>
  <si>
    <t>SD</t>
  </si>
  <si>
    <t>Surinamská republika</t>
  </si>
  <si>
    <t>SR</t>
  </si>
  <si>
    <t>Svatá Helena, Ascension a Tristan da Cunha</t>
  </si>
  <si>
    <t>SH</t>
  </si>
  <si>
    <t>Svatá Lucie</t>
  </si>
  <si>
    <t>LC</t>
  </si>
  <si>
    <t>Společenství Svatý Bartoloměj</t>
  </si>
  <si>
    <t>BL</t>
  </si>
  <si>
    <t>Federace Svatý Kryštof a Nevis</t>
  </si>
  <si>
    <t>KN</t>
  </si>
  <si>
    <t>Společenství Svatý Martin</t>
  </si>
  <si>
    <t>MF</t>
  </si>
  <si>
    <t>Svatý Martin (NL)</t>
  </si>
  <si>
    <t>SX</t>
  </si>
  <si>
    <t>Demokratická republika Svatý Tomáš a Princův ostrov</t>
  </si>
  <si>
    <t>ST</t>
  </si>
  <si>
    <t>Svatý Vincenc a Grenadiny</t>
  </si>
  <si>
    <t>VC</t>
  </si>
  <si>
    <t>Svazijské království</t>
  </si>
  <si>
    <t>SZ</t>
  </si>
  <si>
    <t>Syrská arabská republika</t>
  </si>
  <si>
    <t>SY</t>
  </si>
  <si>
    <t>Šalomounovy ostrovy</t>
  </si>
  <si>
    <t>SB</t>
  </si>
  <si>
    <t>Španělské království</t>
  </si>
  <si>
    <t>ES</t>
  </si>
  <si>
    <t>Špicberky a Jan Mayen</t>
  </si>
  <si>
    <t>SJ</t>
  </si>
  <si>
    <t>Šrílanská demokratická socialistická republika</t>
  </si>
  <si>
    <t>LK</t>
  </si>
  <si>
    <t>Švédské království</t>
  </si>
  <si>
    <t>SE</t>
  </si>
  <si>
    <t>Švýcarská konfederace</t>
  </si>
  <si>
    <t>CH</t>
  </si>
  <si>
    <t>Republika Tádžikistán</t>
  </si>
  <si>
    <t>TJ</t>
  </si>
  <si>
    <t>Tanzanská sjednocená republika</t>
  </si>
  <si>
    <t>TZ</t>
  </si>
  <si>
    <t>Thajské království</t>
  </si>
  <si>
    <t>TH</t>
  </si>
  <si>
    <t>Čínská republika (Tchaj-wan)</t>
  </si>
  <si>
    <t>TW</t>
  </si>
  <si>
    <t>Tožská republika</t>
  </si>
  <si>
    <t>TG</t>
  </si>
  <si>
    <t>Tokelau</t>
  </si>
  <si>
    <t>TK</t>
  </si>
  <si>
    <t>Království Tonga</t>
  </si>
  <si>
    <t>TO</t>
  </si>
  <si>
    <t>Republika Trinidad a Tobago</t>
  </si>
  <si>
    <t>TT</t>
  </si>
  <si>
    <t>Tuniská republika</t>
  </si>
  <si>
    <t>TN</t>
  </si>
  <si>
    <t>Turecká republika</t>
  </si>
  <si>
    <t>TR</t>
  </si>
  <si>
    <t>Turkmenistán</t>
  </si>
  <si>
    <t>TM</t>
  </si>
  <si>
    <t>Ostrovy Turks a Caicos</t>
  </si>
  <si>
    <t>TC</t>
  </si>
  <si>
    <t>Tuvalu</t>
  </si>
  <si>
    <t>TV</t>
  </si>
  <si>
    <t>Ugandská republika</t>
  </si>
  <si>
    <t>UG</t>
  </si>
  <si>
    <t>Ukrajina</t>
  </si>
  <si>
    <t>UA</t>
  </si>
  <si>
    <t>Uruguayská východní republika</t>
  </si>
  <si>
    <t>UY</t>
  </si>
  <si>
    <t>Republika Uzbekistán</t>
  </si>
  <si>
    <t>UZ</t>
  </si>
  <si>
    <t>Území Vánoční ostrov</t>
  </si>
  <si>
    <t>CX</t>
  </si>
  <si>
    <t>Republika Vanuatu</t>
  </si>
  <si>
    <t>VU</t>
  </si>
  <si>
    <t>Vatikánský městský stát</t>
  </si>
  <si>
    <t>VA</t>
  </si>
  <si>
    <t>Spojené království Velké Británie a Severního Irska</t>
  </si>
  <si>
    <t>GB</t>
  </si>
  <si>
    <t>Bolívarovská republika Venezuela</t>
  </si>
  <si>
    <t>VE</t>
  </si>
  <si>
    <t>Vietnamská socialistická republika</t>
  </si>
  <si>
    <t>VN</t>
  </si>
  <si>
    <t>Demokratická republika Východní Timor</t>
  </si>
  <si>
    <t>TL</t>
  </si>
  <si>
    <t>Teritorium Wallisovy ostrovy a Futuna</t>
  </si>
  <si>
    <t>WF</t>
  </si>
  <si>
    <t>Zambijská republika</t>
  </si>
  <si>
    <t>ZM</t>
  </si>
  <si>
    <t>Saharská arabská demokratická republika</t>
  </si>
  <si>
    <t>EH</t>
  </si>
  <si>
    <t>Zimbabwská republika</t>
  </si>
  <si>
    <t>ZW</t>
  </si>
  <si>
    <t>dodobchjm</t>
  </si>
  <si>
    <t>ctvrt</t>
  </si>
  <si>
    <t>d_poddp</t>
  </si>
  <si>
    <t>dokument</t>
  </si>
  <si>
    <t>k_uladis</t>
  </si>
  <si>
    <t>mesic</t>
  </si>
  <si>
    <t>pln_poc_celk</t>
  </si>
  <si>
    <t>poc_radku</t>
  </si>
  <si>
    <t>poc_stran</t>
  </si>
  <si>
    <t>rok</t>
  </si>
  <si>
    <t>shvies_forma</t>
  </si>
  <si>
    <t>suma_pln</t>
  </si>
  <si>
    <t>Věta D</t>
  </si>
  <si>
    <t>DPH</t>
  </si>
  <si>
    <t>konstanta</t>
  </si>
  <si>
    <t>Nevyplňuje se</t>
  </si>
  <si>
    <t>Věta R</t>
  </si>
  <si>
    <t>c_rad</t>
  </si>
  <si>
    <t>c_vat</t>
  </si>
  <si>
    <t>k_pln_eu</t>
  </si>
  <si>
    <t>k_stat</t>
  </si>
  <si>
    <t>k_storno</t>
  </si>
  <si>
    <t>pln_hodnota</t>
  </si>
  <si>
    <t>pln_pocet</t>
  </si>
  <si>
    <t>por_c_stran</t>
  </si>
  <si>
    <t>Kód země</t>
  </si>
  <si>
    <t>Číslo řádku</t>
  </si>
  <si>
    <t>DIČ pořizovatele</t>
  </si>
  <si>
    <t>Kód plnění</t>
  </si>
  <si>
    <t>Počet plnění</t>
  </si>
  <si>
    <t>Celková hodnota plnění v Kč</t>
  </si>
  <si>
    <t>R</t>
  </si>
  <si>
    <t>Číslo stránky</t>
  </si>
  <si>
    <t>není</t>
  </si>
  <si>
    <t>Finanční úřad pro:</t>
  </si>
  <si>
    <t>Územní pracoviště v, ve, pro:</t>
  </si>
  <si>
    <t>Návod postupu pro generování XML exportu:</t>
  </si>
  <si>
    <t>1.</t>
  </si>
  <si>
    <r>
      <t>Formulář lze plnohodnotně používat pouze v programech Microsoft Excel pro Windows, verze 2007 a vyšší.</t>
    </r>
    <r>
      <rPr>
        <sz val="11"/>
        <rFont val="Arial CE"/>
        <charset val="238"/>
      </rPr>
      <t xml:space="preserve"> Jakékoli připomínky k šabloně zasílejte prosím mailem na adresu : </t>
    </r>
    <r>
      <rPr>
        <b/>
        <sz val="11"/>
        <rFont val="Arial CE"/>
        <charset val="238"/>
      </rPr>
      <t>priznani@aspekt.hm</t>
    </r>
  </si>
  <si>
    <t>2.</t>
  </si>
  <si>
    <r>
      <t xml:space="preserve">Formulář je potřeba </t>
    </r>
    <r>
      <rPr>
        <b/>
        <sz val="11"/>
        <rFont val="Arial CE"/>
        <charset val="238"/>
      </rPr>
      <t>vyplnit standardním způsobem</t>
    </r>
    <r>
      <rPr>
        <sz val="11"/>
        <rFont val="Arial CE"/>
        <charset val="238"/>
      </rPr>
      <t xml:space="preserve"> ve všech položkách, které se běžně při daňovém přiznání tohoto typu vyplňují.</t>
    </r>
  </si>
  <si>
    <t>3.</t>
  </si>
  <si>
    <r>
      <rPr>
        <b/>
        <sz val="11"/>
        <rFont val="Arial CE"/>
        <charset val="238"/>
      </rPr>
      <t>Speciální pozornost</t>
    </r>
    <r>
      <rPr>
        <sz val="11"/>
        <rFont val="Arial CE"/>
        <charset val="238"/>
      </rPr>
      <t xml:space="preserve"> je potřeba věnovat těmto položkám (položky jsou na listu ZAKL_DATA vyžluceny a obsahují obsáhlé komentáře s návody na jejich vyplnění):</t>
    </r>
  </si>
  <si>
    <r>
      <rPr>
        <b/>
        <sz val="11"/>
        <rFont val="Arial CE"/>
        <charset val="238"/>
      </rPr>
      <t>Finanční úřad</t>
    </r>
    <r>
      <rPr>
        <sz val="11"/>
        <rFont val="Arial CE"/>
        <charset val="238"/>
      </rPr>
      <t xml:space="preserve"> (list ZAKL_DATA, položka B13, která se přenáší na list DPH1, položka A5)</t>
    </r>
  </si>
  <si>
    <r>
      <rPr>
        <b/>
        <sz val="11"/>
        <rFont val="Arial CE"/>
        <charset val="238"/>
      </rPr>
      <t>Územní pracoviště</t>
    </r>
    <r>
      <rPr>
        <sz val="11"/>
        <rFont val="Arial CE"/>
        <charset val="238"/>
      </rPr>
      <t xml:space="preserve"> (list ZAKL_DATA, položka B14, která se přenáší na list DPH1, položka A7)</t>
    </r>
  </si>
  <si>
    <r>
      <t xml:space="preserve">Data v buňkách B13 a B14 je potřeba </t>
    </r>
    <r>
      <rPr>
        <b/>
        <sz val="11"/>
        <rFont val="Arial CE"/>
        <charset val="238"/>
      </rPr>
      <t>vyplnit pomocí rozevíracího seznamu</t>
    </r>
    <r>
      <rPr>
        <sz val="11"/>
        <rFont val="Arial CE"/>
        <charset val="238"/>
      </rPr>
      <t xml:space="preserve"> (= je potřeba kliknout na šipku, která se po vstupu na tyto buňky objeví vedle této buňky). Pokud buňka obsahuje některá stará data (např. zkopírovaná z jiného souboru), která nepochází ze seznamu, je potřeba je vymazat, čímž se seznam nabídne k použití. Vyplněním několika znaků lze omezit výběr ze seznamu pouze na položky, které tyto znaky obsahují (např. vypíšu-li řetězec "pra", nabízí se mi pouze slova obsahující tento řetězec, v daném případě mj. všechny FÚ v Praze a Prachaticích). </t>
    </r>
  </si>
  <si>
    <t>4.</t>
  </si>
  <si>
    <t>5.</t>
  </si>
  <si>
    <r>
      <t xml:space="preserve">Jakmile máte vyplněna všechna data, </t>
    </r>
    <r>
      <rPr>
        <b/>
        <sz val="11"/>
        <rFont val="Arial CE"/>
        <charset val="238"/>
      </rPr>
      <t>je potřeba si soubor ve formátu *.xlsx uložit</t>
    </r>
    <r>
      <rPr>
        <sz val="11"/>
        <rFont val="Arial CE"/>
        <charset val="238"/>
      </rPr>
      <t xml:space="preserve"> funkcí Uložit (v kroku 5 po vygenerování xml souboru dojde ke ztrátě dat).</t>
    </r>
  </si>
  <si>
    <t>6.</t>
  </si>
  <si>
    <r>
      <t xml:space="preserve">Jakmile máte vyplněna všechna data, lze přistoupit ke </t>
    </r>
    <r>
      <rPr>
        <b/>
        <sz val="11"/>
        <rFont val="Arial CE"/>
        <charset val="238"/>
      </rPr>
      <t>generování xml souboru</t>
    </r>
    <r>
      <rPr>
        <sz val="11"/>
        <rFont val="Arial CE"/>
        <charset val="238"/>
      </rPr>
      <t>. Je potřeba provést funkci "Uložit jako" a v položce "Uložit jako typ" zvolit jako způsob uložení souboru volbu "</t>
    </r>
    <r>
      <rPr>
        <b/>
        <sz val="11"/>
        <rFont val="Arial CE"/>
        <charset val="238"/>
      </rPr>
      <t>Datové soubory ve formátu xml</t>
    </r>
    <r>
      <rPr>
        <sz val="11"/>
        <rFont val="Arial CE"/>
        <charset val="238"/>
      </rPr>
      <t>". Po odkliknutí tlačítka "Uložit" dojde k vygenerování xml souboru a jeho uložení na zvolenou cestu.</t>
    </r>
  </si>
  <si>
    <t>7.</t>
  </si>
  <si>
    <r>
      <t xml:space="preserve">Vygenerovaný soubor doporučujeme </t>
    </r>
    <r>
      <rPr>
        <b/>
        <sz val="11"/>
        <rFont val="Arial CE"/>
        <charset val="238"/>
      </rPr>
      <t>otestovat prostřednictvím aplikace EPO</t>
    </r>
    <r>
      <rPr>
        <sz val="11"/>
        <rFont val="Arial CE"/>
        <charset val="238"/>
      </rPr>
      <t xml:space="preserve"> zde: </t>
    </r>
  </si>
  <si>
    <t>https://adisepo.mfcr.cz/adistc/adis/idpr_epo/epo2/spol/soubor_vyber.faces</t>
  </si>
  <si>
    <t>Po načtení souboru aplikace EPO ověří, zda je vygenerovaný soubor v pořádku. V případě, že v pořádku není, nahlásí chybu s popisem, v čem by chyba měla spočívat. Chybu je potřeba odstranit v excelovském souboru a znova vygenerovat xml soubor dle bodu 4.</t>
  </si>
  <si>
    <t>8.</t>
  </si>
  <si>
    <t>Vygenerovaný xml soubor lze podat dvojím způsobem:</t>
  </si>
  <si>
    <t>i) prostřednictvím aplikace EPO se zaručeným elektronickým podpisem,</t>
  </si>
  <si>
    <t>mgr. Martin Štěpán</t>
  </si>
  <si>
    <t>daňový poradce, auditor Aspekt HM s.r.o.</t>
  </si>
  <si>
    <t>autor šablony</t>
  </si>
  <si>
    <r>
      <t xml:space="preserve">Po </t>
    </r>
    <r>
      <rPr>
        <b/>
        <sz val="11"/>
        <rFont val="Arial CE"/>
        <charset val="238"/>
      </rPr>
      <t>vyplnění všech dat souhrnného hlášení je potřeba na listu XML_tabulka posunout myší červený obdelník</t>
    </r>
    <r>
      <rPr>
        <sz val="11"/>
        <rFont val="Arial CE"/>
        <charset val="238"/>
      </rPr>
      <t xml:space="preserve"> v pravém dolním růžku tak, aby obsahoval všechna uvedená data, tzn. aby všechna vyplněná data byla uvnitř obdelníku. </t>
    </r>
  </si>
  <si>
    <t>SHV</t>
  </si>
  <si>
    <t>ii) prostřednictvím datové schránky. V tomto případě doporučujeme společně s xml soubor zaslat i pdf soubor obsahující všechny vyplněné listy souhrnného hlášení.</t>
  </si>
  <si>
    <t>ZAČÍNÁME :</t>
  </si>
  <si>
    <r>
      <t xml:space="preserve">1. přejděte na list </t>
    </r>
    <r>
      <rPr>
        <i/>
        <sz val="12"/>
        <rFont val="Arial CE"/>
        <charset val="238"/>
      </rPr>
      <t>ZAKL_DATA</t>
    </r>
    <r>
      <rPr>
        <sz val="12"/>
        <rFont val="Arial CE"/>
        <charset val="238"/>
      </rPr>
      <t xml:space="preserve"> a vyplňte údaje poplatníka - data se automaticky nakopírují na správná místa ( a lze je využít i pro jiné šablony ),</t>
    </r>
  </si>
  <si>
    <t>2. pokračujte na další listy šablony postupně zleva doprava, přitom sledujte případnou nápovědu u jednotlivých políček,</t>
  </si>
  <si>
    <r>
      <t xml:space="preserve">3. máte-li datovou schránku, musíte povinně podat přiznání elektronickou cestou přes datovou schránku ve formátu xml. Pro export dat do xml formátu sledujte návod na listu </t>
    </r>
    <r>
      <rPr>
        <i/>
        <sz val="12"/>
        <rFont val="Arial CE"/>
        <charset val="238"/>
      </rPr>
      <t>XML_export</t>
    </r>
    <r>
      <rPr>
        <sz val="12"/>
        <rFont val="Arial CE"/>
        <charset val="238"/>
      </rPr>
      <t>,</t>
    </r>
  </si>
  <si>
    <t>4. tuto šablonu lze plnohodnotně používat jen na Microsoft Excel pro Windows, verze 2007 a vyšší,</t>
  </si>
  <si>
    <t>5. veškeré další důležité informace máte v e-mailu, který jste od nás obdrželi po zaplacení šablony, vpravo na této stránce naleznete odpovědi na časté dotazy uživatelů šablon.</t>
  </si>
  <si>
    <t>Pečlivě si uschovejte e-mail, který jste obdrželi po zaplacení šablony, kromě daňového dokladu obsahuje i odkaz pro případné opětovné stažení šablony v budoucnosti. Šablonu byla stažena z této adresy :</t>
  </si>
  <si>
    <t>LICENČNÍ PODMÍNKY POUŽITÍ ŠABLONY:</t>
  </si>
  <si>
    <t>Zakoupením/stažením šablony získává uživatel právo na použití šablony za následujících podmínek:</t>
  </si>
  <si>
    <t>1. šablona nesmí být dále šířena, zveřejňována, či půjčována,</t>
  </si>
  <si>
    <t xml:space="preserve">2. placená šablona smí být použita pouze pro jeden ekonomický subjekt (např. účetní či daňoví poradci musí pořídit samostatnou licenci šablony pro každého svého zákazníka, pro kterého chtějí šablonu používat), </t>
  </si>
  <si>
    <t xml:space="preserve">3. šablona smí být upravována pouze tak, jak byla k úpravám svým autorem zamýšlena; zejména nesmí být měněny části šablony chráněné heslem či jinými prostředky,
</t>
  </si>
  <si>
    <t>4. uživatel používá šablonu na vlastní riziko a provozovatel serveru ani autoři šablon nenesou odpovědnost za případné škody způsobené použitím šablony.</t>
  </si>
  <si>
    <t>Tento formulář obsahuje pilotní testovací verzi neomezeného přiznání k dani z přidané hodnoty s možností xml exportů.</t>
  </si>
  <si>
    <t xml:space="preserve">SOUHRNNÉ HLÁŠENÍ K DANI Z PŘIDANÉ HODNOTY </t>
  </si>
  <si>
    <t>25 5521 Mfin 5521 - neoficiální formulář, platný pro rok 2019</t>
  </si>
  <si>
    <t>neomezená verze (max. 540 řádků na každém listu) s možností XML exportu - sledujte návod na listu XML_export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</si>
</sst>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52">
    <font>
      <sz val="10"/>
      <name val="Arial"/>
      <charset val="238"/>
    </font>
    <font>
      <sz val="10"/>
      <name val="Arial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12"/>
      <name val="Arial"/>
      <charset val="238"/>
    </font>
    <font>
      <sz val="8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 CE"/>
      <charset val="238"/>
    </font>
    <font>
      <sz val="10"/>
      <name val="Arial"/>
      <charset val="238"/>
    </font>
    <font>
      <sz val="9"/>
      <name val="Arial CE"/>
      <family val="2"/>
      <charset val="238"/>
    </font>
    <font>
      <sz val="8"/>
      <name val="Arial CE"/>
      <charset val="238"/>
    </font>
    <font>
      <sz val="10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charset val="238"/>
    </font>
    <font>
      <b/>
      <sz val="9"/>
      <name val="Arial"/>
      <charset val="238"/>
    </font>
    <font>
      <b/>
      <sz val="24"/>
      <name val="Arial CE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u/>
      <sz val="10"/>
      <color indexed="12"/>
      <name val="Arial CE"/>
      <charset val="238"/>
    </font>
    <font>
      <b/>
      <sz val="12"/>
      <name val="Arial CE"/>
      <charset val="238"/>
    </font>
    <font>
      <b/>
      <u/>
      <sz val="12"/>
      <color indexed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u/>
      <sz val="10"/>
      <name val="Arial"/>
      <family val="2"/>
      <charset val="238"/>
    </font>
    <font>
      <b/>
      <i/>
      <u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b/>
      <sz val="1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Inherit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u/>
      <sz val="11"/>
      <color indexed="12"/>
      <name val="Arial CE"/>
      <charset val="238"/>
    </font>
    <font>
      <sz val="12"/>
      <name val="Arial CE"/>
      <charset val="238"/>
    </font>
    <font>
      <i/>
      <sz val="12"/>
      <name val="Arial CE"/>
      <charset val="238"/>
    </font>
    <font>
      <b/>
      <u/>
      <sz val="12"/>
      <name val="Arial CE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32"/>
      </patternFill>
    </fill>
    <fill>
      <patternFill patternType="solid">
        <fgColor indexed="22"/>
        <bgColor indexed="32"/>
      </patternFill>
    </fill>
    <fill>
      <patternFill patternType="solid">
        <fgColor indexed="8"/>
        <bgColor indexed="32"/>
      </patternFill>
    </fill>
    <fill>
      <patternFill patternType="solid">
        <fgColor indexed="43"/>
        <bgColor indexed="32"/>
      </patternFill>
    </fill>
    <fill>
      <patternFill patternType="solid">
        <fgColor indexed="24"/>
        <bgColor indexed="32"/>
      </patternFill>
    </fill>
    <fill>
      <patternFill patternType="solid">
        <fgColor indexed="31"/>
        <bgColor indexed="3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32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2" fillId="0" borderId="0"/>
  </cellStyleXfs>
  <cellXfs count="33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0" fillId="3" borderId="0" xfId="0" applyFill="1" applyBorder="1" applyAlignment="1"/>
    <xf numFmtId="0" fontId="0" fillId="3" borderId="0" xfId="0" applyFill="1"/>
    <xf numFmtId="0" fontId="10" fillId="3" borderId="1" xfId="0" applyFont="1" applyFill="1" applyBorder="1" applyAlignment="1" applyProtection="1"/>
    <xf numFmtId="0" fontId="0" fillId="3" borderId="2" xfId="0" applyFill="1" applyBorder="1" applyAlignment="1" applyProtection="1">
      <alignment horizontal="left"/>
    </xf>
    <xf numFmtId="0" fontId="0" fillId="3" borderId="0" xfId="0" applyFill="1" applyAlignment="1">
      <alignment horizontal="left"/>
    </xf>
    <xf numFmtId="0" fontId="9" fillId="3" borderId="0" xfId="0" applyFont="1" applyFill="1"/>
    <xf numFmtId="0" fontId="5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/>
    <xf numFmtId="0" fontId="5" fillId="2" borderId="3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4" fillId="3" borderId="5" xfId="0" applyFont="1" applyFill="1" applyBorder="1" applyAlignment="1" applyProtection="1">
      <alignment horizontal="center" vertical="center" wrapText="1" shrinkToFit="1"/>
    </xf>
    <xf numFmtId="0" fontId="4" fillId="3" borderId="6" xfId="0" applyFont="1" applyFill="1" applyBorder="1" applyAlignment="1" applyProtection="1">
      <alignment horizontal="center" vertical="center" wrapText="1" shrinkToFit="1"/>
    </xf>
    <xf numFmtId="0" fontId="4" fillId="3" borderId="7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/>
    <xf numFmtId="0" fontId="0" fillId="2" borderId="0" xfId="0" applyFill="1" applyAlignment="1" applyProtection="1"/>
    <xf numFmtId="0" fontId="0" fillId="2" borderId="0" xfId="0" applyFill="1" applyProtection="1"/>
    <xf numFmtId="0" fontId="0" fillId="3" borderId="0" xfId="0" applyFill="1" applyAlignment="1"/>
    <xf numFmtId="49" fontId="5" fillId="2" borderId="3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/>
    <xf numFmtId="0" fontId="0" fillId="2" borderId="0" xfId="0" applyFill="1" applyAlignment="1">
      <alignment horizontal="right"/>
    </xf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19" fillId="2" borderId="0" xfId="0" applyFont="1" applyFill="1"/>
    <xf numFmtId="0" fontId="1" fillId="2" borderId="0" xfId="0" applyFont="1" applyFill="1"/>
    <xf numFmtId="0" fontId="36" fillId="5" borderId="0" xfId="0" applyFont="1" applyFill="1" applyAlignment="1">
      <alignment horizontal="center" vertical="center"/>
    </xf>
    <xf numFmtId="0" fontId="27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29" fillId="3" borderId="0" xfId="0" applyFont="1" applyFill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29" fillId="3" borderId="0" xfId="0" applyFont="1" applyFill="1" applyAlignment="1">
      <alignment horizontal="right" vertical="center" wrapText="1"/>
    </xf>
    <xf numFmtId="0" fontId="3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31" fillId="2" borderId="0" xfId="0" applyFont="1" applyFill="1" applyAlignment="1">
      <alignment horizontal="right" vertical="center"/>
    </xf>
    <xf numFmtId="0" fontId="32" fillId="2" borderId="0" xfId="0" applyFont="1" applyFill="1" applyAlignment="1">
      <alignment vertical="center"/>
    </xf>
    <xf numFmtId="0" fontId="27" fillId="5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right" vertical="center"/>
    </xf>
    <xf numFmtId="0" fontId="0" fillId="7" borderId="8" xfId="0" applyFill="1" applyBorder="1" applyAlignment="1" applyProtection="1">
      <alignment vertical="center"/>
      <protection locked="0"/>
    </xf>
    <xf numFmtId="0" fontId="0" fillId="5" borderId="9" xfId="0" applyFill="1" applyBorder="1" applyAlignment="1" applyProtection="1">
      <alignment vertical="center"/>
      <protection locked="0"/>
    </xf>
    <xf numFmtId="0" fontId="0" fillId="7" borderId="10" xfId="0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0" fontId="0" fillId="8" borderId="11" xfId="0" applyFill="1" applyBorder="1" applyAlignment="1" applyProtection="1">
      <alignment vertical="center"/>
      <protection locked="0"/>
    </xf>
    <xf numFmtId="14" fontId="0" fillId="7" borderId="10" xfId="0" applyNumberFormat="1" applyFill="1" applyBorder="1" applyAlignment="1" applyProtection="1">
      <alignment horizontal="left" vertical="center"/>
      <protection locked="0"/>
    </xf>
    <xf numFmtId="49" fontId="0" fillId="7" borderId="10" xfId="0" applyNumberFormat="1" applyFill="1" applyBorder="1" applyAlignment="1" applyProtection="1">
      <alignment horizontal="left" vertical="center"/>
      <protection locked="0"/>
    </xf>
    <xf numFmtId="49" fontId="0" fillId="8" borderId="11" xfId="0" applyNumberFormat="1" applyFill="1" applyBorder="1" applyAlignment="1" applyProtection="1">
      <alignment vertical="center"/>
      <protection locked="0"/>
    </xf>
    <xf numFmtId="0" fontId="0" fillId="9" borderId="10" xfId="0" applyFill="1" applyBorder="1" applyAlignment="1" applyProtection="1">
      <alignment vertical="center"/>
      <protection locked="0"/>
    </xf>
    <xf numFmtId="0" fontId="34" fillId="5" borderId="0" xfId="0" applyFont="1" applyFill="1" applyBorder="1" applyAlignment="1" applyProtection="1">
      <alignment vertical="center"/>
      <protection locked="0"/>
    </xf>
    <xf numFmtId="0" fontId="0" fillId="9" borderId="11" xfId="0" applyFill="1" applyBorder="1" applyAlignment="1" applyProtection="1">
      <alignment vertical="center"/>
      <protection locked="0"/>
    </xf>
    <xf numFmtId="0" fontId="34" fillId="5" borderId="0" xfId="0" applyFont="1" applyFill="1" applyAlignment="1">
      <alignment vertical="center"/>
    </xf>
    <xf numFmtId="0" fontId="34" fillId="5" borderId="0" xfId="0" applyFont="1" applyFill="1" applyAlignment="1">
      <alignment horizontal="right" vertical="center"/>
    </xf>
    <xf numFmtId="49" fontId="0" fillId="9" borderId="10" xfId="0" applyNumberFormat="1" applyFill="1" applyBorder="1" applyAlignment="1" applyProtection="1">
      <alignment horizontal="left" vertical="center"/>
      <protection locked="0"/>
    </xf>
    <xf numFmtId="3" fontId="0" fillId="9" borderId="11" xfId="0" applyNumberFormat="1" applyFill="1" applyBorder="1" applyAlignment="1" applyProtection="1">
      <alignment horizontal="left" vertical="center"/>
      <protection locked="0"/>
    </xf>
    <xf numFmtId="3" fontId="0" fillId="9" borderId="10" xfId="0" applyNumberFormat="1" applyFill="1" applyBorder="1" applyAlignment="1" applyProtection="1">
      <alignment horizontal="left" vertical="center"/>
      <protection locked="0"/>
    </xf>
    <xf numFmtId="0" fontId="0" fillId="9" borderId="11" xfId="0" applyFill="1" applyBorder="1" applyAlignment="1" applyProtection="1">
      <alignment horizontal="left" vertical="center"/>
      <protection locked="0"/>
    </xf>
    <xf numFmtId="0" fontId="24" fillId="9" borderId="10" xfId="1" applyFill="1" applyBorder="1" applyAlignment="1" applyProtection="1">
      <alignment vertical="center"/>
      <protection locked="0"/>
    </xf>
    <xf numFmtId="49" fontId="0" fillId="9" borderId="11" xfId="0" applyNumberFormat="1" applyFill="1" applyBorder="1" applyAlignment="1" applyProtection="1">
      <alignment horizontal="left" vertical="center"/>
      <protection locked="0"/>
    </xf>
    <xf numFmtId="0" fontId="24" fillId="9" borderId="11" xfId="1" applyFill="1" applyBorder="1" applyAlignment="1" applyProtection="1">
      <alignment vertical="center"/>
      <protection locked="0"/>
    </xf>
    <xf numFmtId="0" fontId="0" fillId="9" borderId="12" xfId="0" applyFill="1" applyBorder="1" applyAlignment="1" applyProtection="1">
      <alignment vertical="center"/>
      <protection locked="0"/>
    </xf>
    <xf numFmtId="0" fontId="0" fillId="5" borderId="13" xfId="0" applyFill="1" applyBorder="1" applyAlignment="1" applyProtection="1">
      <alignment vertical="center"/>
      <protection locked="0"/>
    </xf>
    <xf numFmtId="0" fontId="0" fillId="9" borderId="14" xfId="0" applyFill="1" applyBorder="1" applyAlignment="1" applyProtection="1">
      <alignment vertical="center"/>
      <protection locked="0"/>
    </xf>
    <xf numFmtId="0" fontId="36" fillId="8" borderId="0" xfId="0" applyFont="1" applyFill="1" applyAlignment="1">
      <alignment vertical="center"/>
    </xf>
    <xf numFmtId="0" fontId="36" fillId="8" borderId="0" xfId="0" applyFont="1" applyFill="1" applyAlignment="1">
      <alignment horizontal="right" vertical="center"/>
    </xf>
    <xf numFmtId="0" fontId="36" fillId="7" borderId="0" xfId="0" applyFont="1" applyFill="1" applyAlignment="1">
      <alignment vertical="center"/>
    </xf>
    <xf numFmtId="0" fontId="36" fillId="7" borderId="0" xfId="0" applyFont="1" applyFill="1" applyAlignment="1">
      <alignment horizontal="right" vertical="center"/>
    </xf>
    <xf numFmtId="0" fontId="36" fillId="5" borderId="0" xfId="0" applyFont="1" applyFill="1" applyAlignment="1">
      <alignment vertical="center"/>
    </xf>
    <xf numFmtId="0" fontId="36" fillId="9" borderId="0" xfId="0" applyFont="1" applyFill="1" applyAlignment="1">
      <alignment vertical="center"/>
    </xf>
    <xf numFmtId="0" fontId="36" fillId="9" borderId="0" xfId="0" applyFont="1" applyFill="1" applyAlignment="1">
      <alignment horizontal="right" vertical="center"/>
    </xf>
    <xf numFmtId="0" fontId="0" fillId="5" borderId="0" xfId="0" applyFill="1"/>
    <xf numFmtId="0" fontId="0" fillId="6" borderId="0" xfId="0" applyFill="1"/>
    <xf numFmtId="0" fontId="34" fillId="6" borderId="0" xfId="0" applyFont="1" applyFill="1"/>
    <xf numFmtId="0" fontId="0" fillId="2" borderId="4" xfId="0" applyNumberFormat="1" applyFill="1" applyBorder="1" applyAlignment="1" applyProtection="1">
      <alignment horizontal="left"/>
      <protection locked="0"/>
    </xf>
    <xf numFmtId="0" fontId="0" fillId="9" borderId="10" xfId="0" applyFill="1" applyBorder="1" applyAlignment="1" applyProtection="1">
      <alignment horizontal="left" vertical="center"/>
      <protection locked="0"/>
    </xf>
    <xf numFmtId="0" fontId="0" fillId="0" borderId="0" xfId="0" quotePrefix="1"/>
    <xf numFmtId="49" fontId="0" fillId="0" borderId="0" xfId="0" applyNumberFormat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8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41" fillId="2" borderId="3" xfId="0" applyFont="1" applyFill="1" applyBorder="1" applyAlignment="1">
      <alignment vertical="center" wrapText="1"/>
    </xf>
    <xf numFmtId="0" fontId="41" fillId="2" borderId="47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22" xfId="0" applyBorder="1"/>
    <xf numFmtId="1" fontId="42" fillId="0" borderId="48" xfId="2" applyNumberFormat="1" applyFont="1" applyFill="1" applyBorder="1" applyAlignment="1">
      <alignment horizontal="left"/>
    </xf>
    <xf numFmtId="49" fontId="42" fillId="0" borderId="0" xfId="2" applyNumberFormat="1" applyFont="1" applyFill="1" applyAlignment="1">
      <alignment horizontal="center"/>
    </xf>
    <xf numFmtId="0" fontId="0" fillId="0" borderId="7" xfId="0" applyBorder="1"/>
    <xf numFmtId="0" fontId="0" fillId="0" borderId="47" xfId="0" applyBorder="1" applyAlignment="1">
      <alignment horizontal="center" vertical="center"/>
    </xf>
    <xf numFmtId="0" fontId="42" fillId="0" borderId="49" xfId="2" applyFont="1" applyFill="1" applyBorder="1" applyAlignment="1">
      <alignment horizontal="left"/>
    </xf>
    <xf numFmtId="1" fontId="42" fillId="0" borderId="49" xfId="2" applyNumberFormat="1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36" xfId="0" applyBorder="1"/>
    <xf numFmtId="0" fontId="0" fillId="0" borderId="33" xfId="0" applyBorder="1" applyAlignment="1">
      <alignment horizontal="center" vertical="center"/>
    </xf>
    <xf numFmtId="1" fontId="42" fillId="0" borderId="49" xfId="2" applyNumberFormat="1" applyFont="1" applyFill="1" applyBorder="1" applyAlignment="1">
      <alignment horizontal="left" vertical="top" wrapText="1"/>
    </xf>
    <xf numFmtId="49" fontId="42" fillId="0" borderId="0" xfId="2" applyNumberFormat="1" applyFont="1" applyFill="1" applyAlignment="1">
      <alignment horizontal="center" vertical="top"/>
    </xf>
    <xf numFmtId="1" fontId="43" fillId="0" borderId="49" xfId="0" applyNumberFormat="1" applyFont="1" applyFill="1" applyBorder="1" applyAlignment="1">
      <alignment horizontal="left"/>
    </xf>
    <xf numFmtId="49" fontId="43" fillId="0" borderId="0" xfId="0" applyNumberFormat="1" applyFont="1" applyFill="1" applyAlignment="1">
      <alignment horizontal="center"/>
    </xf>
    <xf numFmtId="0" fontId="41" fillId="2" borderId="37" xfId="0" applyFont="1" applyFill="1" applyBorder="1" applyAlignment="1">
      <alignment vertical="center" wrapText="1"/>
    </xf>
    <xf numFmtId="0" fontId="41" fillId="2" borderId="33" xfId="0" applyFont="1" applyFill="1" applyBorder="1" applyAlignment="1">
      <alignment horizontal="center" vertical="center" wrapText="1"/>
    </xf>
    <xf numFmtId="0" fontId="0" fillId="0" borderId="37" xfId="0" applyBorder="1"/>
    <xf numFmtId="0" fontId="0" fillId="0" borderId="50" xfId="0" applyBorder="1"/>
    <xf numFmtId="1" fontId="42" fillId="0" borderId="51" xfId="2" applyNumberFormat="1" applyFont="1" applyFill="1" applyBorder="1" applyAlignment="1">
      <alignment horizontal="left"/>
    </xf>
    <xf numFmtId="0" fontId="0" fillId="0" borderId="0" xfId="0" applyNumberFormat="1"/>
    <xf numFmtId="0" fontId="10" fillId="0" borderId="0" xfId="0" applyFont="1"/>
    <xf numFmtId="49" fontId="10" fillId="0" borderId="0" xfId="0" applyNumberFormat="1" applyFont="1"/>
    <xf numFmtId="3" fontId="0" fillId="0" borderId="0" xfId="0" applyNumberFormat="1"/>
    <xf numFmtId="0" fontId="0" fillId="11" borderId="0" xfId="0" applyFill="1"/>
    <xf numFmtId="0" fontId="0" fillId="12" borderId="0" xfId="0" applyFill="1" applyBorder="1"/>
    <xf numFmtId="49" fontId="0" fillId="12" borderId="0" xfId="0" applyNumberFormat="1" applyFill="1" applyBorder="1"/>
    <xf numFmtId="0" fontId="0" fillId="12" borderId="0" xfId="0" applyFill="1"/>
    <xf numFmtId="0" fontId="0" fillId="12" borderId="0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27" fillId="12" borderId="25" xfId="0" applyFont="1" applyFill="1" applyBorder="1" applyAlignment="1">
      <alignment horizontal="center" vertical="center" wrapText="1"/>
    </xf>
    <xf numFmtId="0" fontId="27" fillId="12" borderId="26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/>
    </xf>
    <xf numFmtId="0" fontId="0" fillId="13" borderId="0" xfId="0" applyFill="1" applyAlignment="1">
      <alignment horizontal="right" vertical="center"/>
    </xf>
    <xf numFmtId="0" fontId="42" fillId="12" borderId="0" xfId="3" applyFill="1"/>
    <xf numFmtId="0" fontId="42" fillId="14" borderId="0" xfId="3" applyFill="1"/>
    <xf numFmtId="0" fontId="46" fillId="14" borderId="0" xfId="3" applyFont="1" applyFill="1" applyAlignment="1">
      <alignment vertical="top"/>
    </xf>
    <xf numFmtId="0" fontId="47" fillId="14" borderId="0" xfId="3" applyFont="1" applyFill="1" applyAlignment="1">
      <alignment wrapText="1"/>
    </xf>
    <xf numFmtId="0" fontId="46" fillId="14" borderId="0" xfId="3" applyFont="1" applyFill="1" applyAlignment="1">
      <alignment wrapText="1"/>
    </xf>
    <xf numFmtId="0" fontId="46" fillId="14" borderId="0" xfId="3" applyFont="1" applyFill="1"/>
    <xf numFmtId="0" fontId="46" fillId="14" borderId="0" xfId="2" applyFont="1" applyFill="1" applyAlignment="1">
      <alignment wrapText="1"/>
    </xf>
    <xf numFmtId="0" fontId="48" fillId="14" borderId="0" xfId="1" applyFont="1" applyFill="1" applyAlignment="1" applyProtection="1"/>
    <xf numFmtId="0" fontId="46" fillId="14" borderId="0" xfId="3" applyFont="1" applyFill="1" applyBorder="1" applyAlignment="1">
      <alignment wrapText="1"/>
    </xf>
    <xf numFmtId="0" fontId="25" fillId="14" borderId="0" xfId="3" applyFont="1" applyFill="1" applyBorder="1" applyAlignment="1">
      <alignment horizontal="right" wrapText="1"/>
    </xf>
    <xf numFmtId="0" fontId="46" fillId="14" borderId="0" xfId="3" applyFont="1" applyFill="1" applyBorder="1" applyAlignment="1">
      <alignment horizontal="right" wrapText="1"/>
    </xf>
    <xf numFmtId="0" fontId="42" fillId="0" borderId="0" xfId="3"/>
    <xf numFmtId="0" fontId="32" fillId="2" borderId="0" xfId="0" applyFont="1" applyFill="1" applyAlignment="1" applyProtection="1">
      <alignment vertical="center"/>
      <protection locked="0"/>
    </xf>
    <xf numFmtId="0" fontId="0" fillId="0" borderId="0" xfId="0" applyAlignment="1"/>
    <xf numFmtId="0" fontId="26" fillId="4" borderId="0" xfId="1" applyFont="1" applyFill="1" applyAlignment="1" applyProtection="1">
      <alignment horizontal="center" wrapText="1"/>
    </xf>
    <xf numFmtId="0" fontId="36" fillId="5" borderId="0" xfId="0" applyFont="1" applyFill="1" applyAlignment="1">
      <alignment horizontal="center" vertical="center"/>
    </xf>
    <xf numFmtId="0" fontId="0" fillId="10" borderId="0" xfId="0" applyFill="1" applyAlignment="1"/>
    <xf numFmtId="0" fontId="3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15" xfId="0" applyFill="1" applyBorder="1" applyAlignment="1" applyProtection="1">
      <alignment vertical="top"/>
      <protection locked="0"/>
    </xf>
    <xf numFmtId="0" fontId="0" fillId="8" borderId="11" xfId="0" applyFill="1" applyBorder="1" applyAlignment="1" applyProtection="1">
      <alignment vertical="top"/>
      <protection locked="0"/>
    </xf>
    <xf numFmtId="0" fontId="33" fillId="5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vertical="top"/>
      <protection locked="0"/>
    </xf>
    <xf numFmtId="0" fontId="35" fillId="5" borderId="0" xfId="0" applyFont="1" applyFill="1" applyAlignment="1">
      <alignment horizontal="center" vertical="center"/>
    </xf>
    <xf numFmtId="0" fontId="36" fillId="5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23" fillId="14" borderId="0" xfId="3" applyFont="1" applyFill="1" applyAlignment="1"/>
    <xf numFmtId="0" fontId="42" fillId="0" borderId="0" xfId="3" applyAlignment="1"/>
    <xf numFmtId="0" fontId="9" fillId="3" borderId="0" xfId="0" applyFont="1" applyFill="1" applyAlignment="1"/>
    <xf numFmtId="3" fontId="13" fillId="2" borderId="3" xfId="0" applyNumberFormat="1" applyFont="1" applyFill="1" applyBorder="1" applyAlignment="1" applyProtection="1">
      <alignment horizontal="right" indent="6"/>
      <protection locked="0"/>
    </xf>
    <xf numFmtId="3" fontId="13" fillId="2" borderId="22" xfId="0" applyNumberFormat="1" applyFont="1" applyFill="1" applyBorder="1" applyAlignment="1" applyProtection="1">
      <alignment horizontal="right" indent="6"/>
      <protection locked="0"/>
    </xf>
    <xf numFmtId="3" fontId="1" fillId="2" borderId="33" xfId="0" applyNumberFormat="1" applyFont="1" applyFill="1" applyBorder="1" applyAlignment="1" applyProtection="1">
      <alignment horizontal="right" indent="6"/>
    </xf>
    <xf numFmtId="3" fontId="1" fillId="2" borderId="34" xfId="0" applyNumberFormat="1" applyFont="1" applyFill="1" applyBorder="1" applyAlignment="1" applyProtection="1">
      <alignment horizontal="right" indent="6"/>
    </xf>
    <xf numFmtId="3" fontId="1" fillId="2" borderId="35" xfId="0" applyNumberFormat="1" applyFont="1" applyFill="1" applyBorder="1" applyAlignment="1" applyProtection="1">
      <alignment horizontal="right" indent="6"/>
    </xf>
    <xf numFmtId="0" fontId="4" fillId="3" borderId="0" xfId="0" applyFont="1" applyFill="1" applyBorder="1" applyAlignment="1">
      <alignment horizontal="left"/>
    </xf>
    <xf numFmtId="0" fontId="0" fillId="0" borderId="21" xfId="0" applyBorder="1" applyAlignment="1"/>
    <xf numFmtId="0" fontId="5" fillId="2" borderId="25" xfId="0" applyFont="1" applyFill="1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4" fillId="3" borderId="36" xfId="0" applyFont="1" applyFill="1" applyBorder="1" applyAlignment="1" applyProtection="1">
      <alignment horizontal="left"/>
    </xf>
    <xf numFmtId="0" fontId="9" fillId="0" borderId="37" xfId="0" applyFont="1" applyBorder="1" applyAlignment="1" applyProtection="1"/>
    <xf numFmtId="0" fontId="10" fillId="2" borderId="25" xfId="0" applyFont="1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2" fillId="3" borderId="0" xfId="0" applyFont="1" applyFill="1" applyAlignment="1"/>
    <xf numFmtId="0" fontId="0" fillId="3" borderId="0" xfId="0" applyFill="1" applyAlignment="1"/>
    <xf numFmtId="0" fontId="0" fillId="3" borderId="0" xfId="0" applyFill="1" applyBorder="1" applyAlignment="1">
      <alignment horizontal="left"/>
    </xf>
    <xf numFmtId="0" fontId="9" fillId="3" borderId="0" xfId="0" applyFont="1" applyFill="1" applyAlignment="1">
      <alignment horizontal="right"/>
    </xf>
    <xf numFmtId="0" fontId="0" fillId="0" borderId="0" xfId="0" applyBorder="1" applyAlignment="1"/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left"/>
    </xf>
    <xf numFmtId="0" fontId="11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21" xfId="0" applyFill="1" applyBorder="1" applyAlignment="1">
      <alignment horizontal="right"/>
    </xf>
    <xf numFmtId="0" fontId="4" fillId="3" borderId="30" xfId="0" applyFont="1" applyFill="1" applyBorder="1" applyAlignment="1">
      <alignment horizontal="center"/>
    </xf>
    <xf numFmtId="0" fontId="0" fillId="0" borderId="31" xfId="0" applyBorder="1" applyAlignment="1"/>
    <xf numFmtId="0" fontId="0" fillId="0" borderId="32" xfId="0" applyBorder="1" applyAlignment="1"/>
    <xf numFmtId="0" fontId="4" fillId="3" borderId="24" xfId="0" applyFont="1" applyFill="1" applyBorder="1" applyAlignment="1">
      <alignment horizontal="center"/>
    </xf>
    <xf numFmtId="0" fontId="0" fillId="0" borderId="24" xfId="0" applyBorder="1" applyAlignment="1"/>
    <xf numFmtId="0" fontId="5" fillId="2" borderId="25" xfId="0" applyFont="1" applyFill="1" applyBorder="1" applyAlignment="1" applyProtection="1">
      <alignment horizontal="left"/>
    </xf>
    <xf numFmtId="0" fontId="0" fillId="0" borderId="26" xfId="0" applyBorder="1" applyAlignment="1" applyProtection="1">
      <alignment horizontal="left"/>
    </xf>
    <xf numFmtId="0" fontId="0" fillId="0" borderId="27" xfId="0" applyBorder="1" applyAlignment="1" applyProtection="1">
      <alignment horizontal="left"/>
    </xf>
    <xf numFmtId="0" fontId="11" fillId="3" borderId="0" xfId="0" applyFont="1" applyFill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0" fillId="0" borderId="0" xfId="0" applyAlignment="1" applyProtection="1"/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0" fillId="3" borderId="2" xfId="0" applyFill="1" applyBorder="1" applyAlignment="1"/>
    <xf numFmtId="0" fontId="5" fillId="3" borderId="19" xfId="0" applyFont="1" applyFill="1" applyBorder="1" applyAlignment="1" applyProtection="1">
      <alignment horizontal="left"/>
    </xf>
    <xf numFmtId="0" fontId="0" fillId="0" borderId="19" xfId="0" applyBorder="1" applyAlignment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/>
    <xf numFmtId="0" fontId="4" fillId="3" borderId="6" xfId="0" applyFont="1" applyFill="1" applyBorder="1" applyAlignment="1" applyProtection="1">
      <alignment horizontal="center" vertical="center" wrapText="1" shrinkToFit="1"/>
    </xf>
    <xf numFmtId="0" fontId="4" fillId="3" borderId="28" xfId="0" applyFont="1" applyFill="1" applyBorder="1" applyAlignment="1" applyProtection="1">
      <alignment horizontal="center" vertical="center" wrapText="1" shrinkToFit="1"/>
    </xf>
    <xf numFmtId="0" fontId="12" fillId="3" borderId="23" xfId="0" applyFont="1" applyFill="1" applyBorder="1" applyAlignment="1" applyProtection="1">
      <alignment horizontal="right"/>
    </xf>
    <xf numFmtId="0" fontId="0" fillId="0" borderId="23" xfId="0" applyBorder="1" applyAlignment="1" applyProtection="1">
      <alignment horizontal="right"/>
    </xf>
    <xf numFmtId="0" fontId="9" fillId="3" borderId="2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0" fontId="11" fillId="3" borderId="0" xfId="0" applyFont="1" applyFill="1" applyAlignment="1"/>
    <xf numFmtId="0" fontId="11" fillId="0" borderId="0" xfId="0" applyFont="1" applyAlignment="1"/>
    <xf numFmtId="0" fontId="10" fillId="2" borderId="25" xfId="0" applyFont="1" applyFill="1" applyBorder="1" applyAlignment="1" applyProtection="1">
      <alignment horizontal="left"/>
      <protection locked="0"/>
    </xf>
    <xf numFmtId="0" fontId="10" fillId="2" borderId="26" xfId="0" applyFont="1" applyFill="1" applyBorder="1" applyAlignment="1" applyProtection="1">
      <alignment horizontal="left"/>
      <protection locked="0"/>
    </xf>
    <xf numFmtId="0" fontId="10" fillId="2" borderId="27" xfId="0" applyFont="1" applyFill="1" applyBorder="1" applyAlignment="1" applyProtection="1">
      <alignment horizontal="left"/>
      <protection locked="0"/>
    </xf>
    <xf numFmtId="0" fontId="11" fillId="3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0" xfId="0" applyFill="1" applyBorder="1" applyAlignment="1"/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7" fillId="3" borderId="0" xfId="0" applyFont="1" applyFill="1" applyAlignment="1"/>
    <xf numFmtId="0" fontId="18" fillId="0" borderId="0" xfId="0" applyFont="1" applyAlignment="1"/>
    <xf numFmtId="0" fontId="2" fillId="3" borderId="0" xfId="0" applyFont="1" applyFill="1" applyAlignment="1">
      <alignment horizontal="right" vertical="center" wrapText="1"/>
    </xf>
    <xf numFmtId="0" fontId="4" fillId="3" borderId="0" xfId="0" applyFont="1" applyFill="1" applyBorder="1" applyAlignment="1">
      <alignment horizontal="center"/>
    </xf>
    <xf numFmtId="0" fontId="28" fillId="4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left"/>
      <protection locked="0"/>
    </xf>
    <xf numFmtId="0" fontId="7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10" fillId="2" borderId="26" xfId="0" applyFont="1" applyFill="1" applyBorder="1" applyAlignment="1" applyProtection="1">
      <protection locked="0"/>
    </xf>
    <xf numFmtId="0" fontId="10" fillId="2" borderId="27" xfId="0" applyFont="1" applyFill="1" applyBorder="1" applyAlignment="1" applyProtection="1">
      <protection locked="0"/>
    </xf>
    <xf numFmtId="0" fontId="9" fillId="3" borderId="29" xfId="0" applyFont="1" applyFill="1" applyBorder="1" applyAlignment="1"/>
    <xf numFmtId="0" fontId="0" fillId="0" borderId="29" xfId="0" applyBorder="1" applyAlignment="1"/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3" borderId="23" xfId="0" applyFill="1" applyBorder="1" applyAlignment="1"/>
    <xf numFmtId="0" fontId="2" fillId="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9" fillId="3" borderId="0" xfId="0" applyFont="1" applyFill="1" applyAlignment="1" applyProtection="1">
      <alignment horizontal="center" vertical="top"/>
    </xf>
    <xf numFmtId="0" fontId="0" fillId="0" borderId="30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3" fontId="0" fillId="0" borderId="30" xfId="0" applyNumberFormat="1" applyBorder="1" applyAlignment="1" applyProtection="1">
      <alignment horizontal="left"/>
      <protection locked="0"/>
    </xf>
    <xf numFmtId="3" fontId="0" fillId="0" borderId="31" xfId="0" applyNumberFormat="1" applyBorder="1" applyAlignment="1" applyProtection="1">
      <alignment horizontal="left"/>
      <protection locked="0"/>
    </xf>
    <xf numFmtId="3" fontId="0" fillId="0" borderId="32" xfId="0" applyNumberFormat="1" applyBorder="1" applyAlignment="1" applyProtection="1">
      <alignment horizontal="left"/>
      <protection locked="0"/>
    </xf>
    <xf numFmtId="3" fontId="0" fillId="0" borderId="18" xfId="0" applyNumberFormat="1" applyBorder="1" applyAlignment="1" applyProtection="1">
      <alignment horizontal="left"/>
      <protection locked="0"/>
    </xf>
    <xf numFmtId="3" fontId="0" fillId="0" borderId="19" xfId="0" applyNumberFormat="1" applyBorder="1" applyAlignment="1" applyProtection="1">
      <alignment horizontal="left"/>
      <protection locked="0"/>
    </xf>
    <xf numFmtId="3" fontId="0" fillId="0" borderId="20" xfId="0" applyNumberFormat="1" applyBorder="1" applyAlignment="1" applyProtection="1">
      <alignment horizontal="left"/>
      <protection locked="0"/>
    </xf>
    <xf numFmtId="0" fontId="12" fillId="3" borderId="0" xfId="0" applyFont="1" applyFill="1" applyBorder="1" applyAlignment="1" applyProtection="1">
      <alignment horizontal="center"/>
    </xf>
    <xf numFmtId="0" fontId="15" fillId="2" borderId="30" xfId="0" applyFont="1" applyFill="1" applyBorder="1" applyAlignment="1" applyProtection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9" fillId="2" borderId="24" xfId="0" applyFont="1" applyFill="1" applyBorder="1" applyAlignment="1" applyProtection="1">
      <alignment vertical="top"/>
    </xf>
    <xf numFmtId="0" fontId="9" fillId="0" borderId="0" xfId="0" applyFont="1" applyAlignment="1">
      <alignment vertical="top"/>
    </xf>
    <xf numFmtId="0" fontId="9" fillId="0" borderId="21" xfId="0" applyFont="1" applyBorder="1" applyAlignment="1">
      <alignment vertical="top"/>
    </xf>
    <xf numFmtId="0" fontId="16" fillId="2" borderId="24" xfId="0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2" borderId="39" xfId="0" applyFill="1" applyBorder="1" applyAlignment="1" applyProtection="1">
      <alignment horizontal="center"/>
    </xf>
    <xf numFmtId="0" fontId="0" fillId="0" borderId="23" xfId="0" applyBorder="1"/>
    <xf numFmtId="0" fontId="0" fillId="0" borderId="40" xfId="0" applyBorder="1"/>
    <xf numFmtId="0" fontId="0" fillId="0" borderId="2" xfId="0" applyBorder="1"/>
    <xf numFmtId="0" fontId="0" fillId="0" borderId="0" xfId="0" applyBorder="1"/>
    <xf numFmtId="0" fontId="0" fillId="0" borderId="41" xfId="0" applyBorder="1"/>
    <xf numFmtId="0" fontId="0" fillId="0" borderId="42" xfId="0" applyBorder="1"/>
    <xf numFmtId="0" fontId="0" fillId="0" borderId="29" xfId="0" applyBorder="1"/>
    <xf numFmtId="0" fontId="0" fillId="0" borderId="43" xfId="0" applyBorder="1"/>
    <xf numFmtId="0" fontId="9" fillId="3" borderId="0" xfId="0" applyFont="1" applyFill="1" applyBorder="1" applyAlignment="1" applyProtection="1">
      <alignment horizontal="center" vertical="top"/>
    </xf>
    <xf numFmtId="0" fontId="0" fillId="0" borderId="0" xfId="0" applyBorder="1" applyAlignment="1">
      <alignment horizontal="center" vertical="top"/>
    </xf>
    <xf numFmtId="0" fontId="0" fillId="3" borderId="24" xfId="0" applyFill="1" applyBorder="1" applyAlignment="1" applyProtection="1">
      <alignment horizontal="center"/>
    </xf>
    <xf numFmtId="0" fontId="12" fillId="3" borderId="23" xfId="0" applyFont="1" applyFill="1" applyBorder="1" applyAlignment="1" applyProtection="1">
      <alignment horizontal="center"/>
    </xf>
    <xf numFmtId="0" fontId="0" fillId="3" borderId="23" xfId="0" applyFill="1" applyBorder="1" applyAlignment="1" applyProtection="1">
      <alignment horizontal="center"/>
    </xf>
    <xf numFmtId="0" fontId="1" fillId="2" borderId="25" xfId="0" applyFont="1" applyFill="1" applyBorder="1" applyAlignment="1" applyProtection="1">
      <protection locked="0"/>
    </xf>
    <xf numFmtId="0" fontId="1" fillId="2" borderId="26" xfId="0" applyFont="1" applyFill="1" applyBorder="1" applyAlignment="1" applyProtection="1">
      <protection locked="0"/>
    </xf>
    <xf numFmtId="0" fontId="1" fillId="2" borderId="27" xfId="0" applyFont="1" applyFill="1" applyBorder="1" applyAlignment="1" applyProtection="1">
      <protection locked="0"/>
    </xf>
    <xf numFmtId="0" fontId="14" fillId="3" borderId="0" xfId="0" applyFont="1" applyFill="1" applyAlignment="1"/>
    <xf numFmtId="0" fontId="4" fillId="3" borderId="29" xfId="0" applyFont="1" applyFill="1" applyBorder="1" applyAlignment="1" applyProtection="1">
      <alignment horizontal="left"/>
    </xf>
    <xf numFmtId="0" fontId="4" fillId="3" borderId="0" xfId="0" applyFont="1" applyFill="1" applyBorder="1" applyAlignment="1"/>
    <xf numFmtId="0" fontId="0" fillId="0" borderId="27" xfId="0" applyBorder="1" applyAlignment="1"/>
    <xf numFmtId="0" fontId="4" fillId="3" borderId="0" xfId="0" applyFont="1" applyFill="1" applyAlignment="1"/>
    <xf numFmtId="0" fontId="0" fillId="2" borderId="30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4" fillId="3" borderId="38" xfId="0" applyFont="1" applyFill="1" applyBorder="1" applyAlignment="1">
      <alignment horizontal="center"/>
    </xf>
    <xf numFmtId="0" fontId="0" fillId="0" borderId="23" xfId="0" applyBorder="1" applyAlignment="1"/>
    <xf numFmtId="0" fontId="2" fillId="3" borderId="23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23" xfId="0" applyFont="1" applyFill="1" applyBorder="1" applyAlignment="1">
      <alignment horizontal="left"/>
    </xf>
    <xf numFmtId="0" fontId="17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0" fillId="2" borderId="44" xfId="0" applyFont="1" applyFill="1" applyBorder="1" applyAlignment="1" applyProtection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</xf>
    <xf numFmtId="0" fontId="42" fillId="4" borderId="0" xfId="3" applyFill="1"/>
    <xf numFmtId="0" fontId="42" fillId="2" borderId="0" xfId="3" applyFill="1"/>
    <xf numFmtId="0" fontId="39" fillId="2" borderId="0" xfId="3" applyFont="1" applyFill="1" applyAlignment="1">
      <alignment vertical="center"/>
    </xf>
    <xf numFmtId="0" fontId="40" fillId="2" borderId="0" xfId="3" applyFont="1" applyFill="1"/>
    <xf numFmtId="0" fontId="42" fillId="2" borderId="0" xfId="3" applyFill="1" applyAlignment="1">
      <alignment vertical="top" wrapText="1"/>
    </xf>
    <xf numFmtId="0" fontId="21" fillId="4" borderId="0" xfId="3" applyFont="1" applyFill="1" applyAlignment="1">
      <alignment horizontal="center" vertical="center" wrapText="1"/>
    </xf>
    <xf numFmtId="0" fontId="49" fillId="4" borderId="0" xfId="3" applyFont="1" applyFill="1" applyAlignment="1">
      <alignment horizontal="center"/>
    </xf>
    <xf numFmtId="0" fontId="25" fillId="4" borderId="0" xfId="3" applyFont="1" applyFill="1" applyAlignment="1">
      <alignment horizontal="center" wrapText="1"/>
    </xf>
    <xf numFmtId="0" fontId="42" fillId="0" borderId="0" xfId="3" applyAlignment="1">
      <alignment wrapText="1"/>
    </xf>
    <xf numFmtId="0" fontId="25" fillId="4" borderId="0" xfId="3" applyFont="1" applyFill="1" applyAlignment="1">
      <alignment horizontal="left" vertical="center" wrapText="1"/>
    </xf>
    <xf numFmtId="0" fontId="32" fillId="0" borderId="0" xfId="3" applyFont="1" applyAlignment="1">
      <alignment horizontal="left" vertical="center" wrapText="1"/>
    </xf>
    <xf numFmtId="0" fontId="49" fillId="4" borderId="0" xfId="3" applyFont="1" applyFill="1" applyAlignment="1">
      <alignment horizontal="left" vertical="center" wrapText="1"/>
    </xf>
    <xf numFmtId="0" fontId="42" fillId="2" borderId="0" xfId="3" applyFill="1" applyAlignment="1">
      <alignment vertical="top" wrapText="1"/>
    </xf>
    <xf numFmtId="0" fontId="22" fillId="4" borderId="0" xfId="3" applyFont="1" applyFill="1" applyAlignment="1">
      <alignment horizontal="left" wrapText="1"/>
    </xf>
    <xf numFmtId="0" fontId="23" fillId="4" borderId="0" xfId="3" applyFont="1" applyFill="1" applyAlignment="1">
      <alignment horizontal="left" wrapText="1"/>
    </xf>
    <xf numFmtId="0" fontId="24" fillId="4" borderId="0" xfId="1" applyFill="1" applyAlignment="1" applyProtection="1">
      <alignment horizontal="center" wrapText="1"/>
    </xf>
    <xf numFmtId="0" fontId="47" fillId="4" borderId="0" xfId="3" applyFont="1" applyFill="1" applyAlignment="1">
      <alignment horizontal="center" wrapText="1"/>
    </xf>
    <xf numFmtId="0" fontId="51" fillId="4" borderId="0" xfId="3" applyFont="1" applyFill="1" applyAlignment="1">
      <alignment horizontal="left" vertical="center" wrapText="1"/>
    </xf>
    <xf numFmtId="0" fontId="32" fillId="4" borderId="0" xfId="3" applyFont="1" applyFill="1" applyAlignment="1">
      <alignment horizontal="left" vertical="center" wrapText="1"/>
    </xf>
    <xf numFmtId="0" fontId="32" fillId="4" borderId="0" xfId="3" applyFont="1" applyFill="1" applyAlignment="1">
      <alignment horizontal="left" vertical="center" wrapText="1" shrinkToFit="1"/>
    </xf>
    <xf numFmtId="0" fontId="12" fillId="4" borderId="0" xfId="3" applyFont="1" applyFill="1" applyAlignment="1">
      <alignment horizontal="center" wrapText="1"/>
    </xf>
    <xf numFmtId="0" fontId="42" fillId="2" borderId="0" xfId="3" applyFill="1" applyProtection="1">
      <protection locked="0"/>
    </xf>
    <xf numFmtId="0" fontId="0" fillId="0" borderId="0" xfId="0" applyAlignment="1">
      <alignment horizontal="center" wrapText="1"/>
    </xf>
  </cellXfs>
  <cellStyles count="4">
    <cellStyle name="Hypertextový odkaz" xfId="1" builtinId="8"/>
    <cellStyle name="Normální" xfId="0" builtinId="0"/>
    <cellStyle name="normální 2" xfId="2"/>
    <cellStyle name="Normální 3" xfId="3"/>
  </cellStyles>
  <dxfs count="14"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</dxf>
    <dxf>
      <border>
        <bottom style="medium">
          <color indexed="64"/>
        </bottom>
      </border>
    </dxf>
    <dxf>
      <font>
        <b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thick">
          <color rgb="FFFF0000"/>
        </bottom>
      </border>
    </dxf>
    <dxf>
      <border>
        <bottom style="thick">
          <color rgb="FFFF0000"/>
        </bottom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thick">
          <color rgb="FFFF0000"/>
        </bottom>
        <vertical/>
        <horizontal/>
      </border>
    </dxf>
    <dxf>
      <border>
        <bottom style="thick">
          <color auto="1"/>
        </bottom>
      </border>
    </dxf>
  </dxfs>
  <tableStyles count="3" defaultTableStyle="TableStyleMedium2" defaultPivotStyle="PivotStyleLight16">
    <tableStyle name="Styl tabulky 1" pivot="0" count="1">
      <tableStyleElement type="wholeTable" dxfId="13"/>
    </tableStyle>
    <tableStyle name="Styl tabulky 2" pivot="0" count="2">
      <tableStyleElement type="wholeTable" dxfId="12"/>
      <tableStyleElement type="totalRow" dxfId="11"/>
    </tableStyle>
    <tableStyle name="Styl tabulky 3" pivot="0" count="1">
      <tableStyleElement type="wholeTabl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unqualified">
      <xs:simpleType xmlns:xalan="http://xml.apache.org/xslt" name="dateInMultiFormat">
        <xs:restriction base="xs:string">
          <xs:pattern value="(([1-9])|((0[1-9])|([12][0-9]))|(3[0-1]))\.((0?[1-9])|(1[0-2]))\.((19[0-9]{2})|(2[0-9]{3}))"/>
        </xs:restriction>
      </xs:simpleType>
      <xs:element xmlns:xalan="http://xml.apache.org/xslt" name="Pisemnost">
        <xs:complexType>
          <xs:sequence>
            <xs:element name="DPHSHV">
              <xs:complexType>
                <xs:sequence>
                  <xs:element maxOccurs="1" minOccurs="1" name="VetaD">
                    <xs:complexType>
                      <xs:attribute name="poc_radku" use="optional">
                        <xs:annotation>
                          <xs:documentation>- nevyplňuje se - nebude bráno v úvahu.&lt;br&gt;Pozn.: Nebylo odstraněno z důvodu zpětné kompatibility vstupních souborů.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shvies_forma" use="required">
                        <xs:annotation>
                          <xs:documentation>R - souhrnné hlášení&lt;br&gt;N - následné souhrnné hlášení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poc_stran" use="optional">
                        <xs:annotation>
                          <xs:documentation>- nevyplňuje se - nebude bráno v úvahu.&lt;br&gt;Pozn.: Nebylo odstraněno z důvodu zpětné kompatibility vstupních souborů.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d_poddp" type="dateInMultiFormat" use="optional"/>
                      <xs:attribute fixed="SHV" name="dokument" use="required"/>
                      <xs:attribute fixed="DPH" name="k_uladis" use="required">
                        <xs:annotation>
                          <xs:documentation>DPH - Daň z přidané hodnoty
&lt;p&gt;</xs:documentation>
                        </xs:annotation>
                      </xs:attribute>
                      <xs:attribute name="pln_poc_celk" use="optional">
                        <xs:annotation>
                          <xs:documentation>- nevyplňuje se - nebude bráno v úvahu.&lt;br&gt;Pozn.: Nebylo odstraněno z důvodu zpětné kompatibility vstupních souborů.</xs:documentation>
                        </xs:annotation>
                        <xs:simpleType>
                          <xs:restriction base="xs:decimal">
                            <xs:totalDigits value="8"/>
                            <xs:fractionDigits value="0"/>
                          </xs:restriction>
                        </xs:simpleType>
                      </xs:attribute>
                      <xs:attribute name="mesic" use="optional">
                        <xs:annotation>
                          <xs:documentation>za který je podáváno souhrnné hlášení. &lt;br&gt;Kalendářní měsíc uveďte číslicí v rozsahu 1 až 12, k vyplněné hodnotě nepřipisujte tečku. Vyplnění měsíce a roku ZO nebo čtvrtletí a roku ZO je &lt;b&gt;&lt;u&gt;povinné&lt;/u&gt;&lt;/b&gt;.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rok" use="required">
                        <xs:annotation>
                          <xs:documentation>kalendářní, za který (příp. za jehož část) je podáváno souhrnné hlášení.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ctvrt" use="optional">
                        <xs:annotation>
                          <xs:documentation>za které (příp. za jehož část) je podáváno souhrnné hlášení. Kalendářní čtvrtletí uveďte číslicí v rozsahu 1 až 4, k vyplněné hodnotě nepřipisujte tečku. Vyplnění měsíce a roku ZO nebo čtvrtletí a roku ZO je &lt;b&gt;&lt;u&gt;povinné&lt;/u&gt;&lt;/b&gt;.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suma_pln" use="optional">
                        <xs:annotation>
                          <xs:documentation> - nevyplňuje se - nebude bráno v úvahu.&lt;br&gt;Pozn.: Nebylo odstraněno z důvodu zpětné kompatibility vstupních souborů.</xs:documentation>
                        </xs:annotation>
                        <xs:simpleType>
                          <xs:restriction base="xs:decimal">
                            <xs:totalDigits value="16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1" name="VetaP">
                    <xs:complexType>
                      <xs:attribute name="opr_postaveni" use="optional">
                        <xs:annotation>
                          <xs:documentation>fyzické osoby oprávněné k podpisu.&lt;BR&gt;Vyplňuje se, je-li typ daňového subjektu nebo typ jeho podepisující osoby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psc" use="optional">
                        <xs:annotation>
                          <xs:documentation>místa pobytu nebo sídla daňového subjektu. PSČ v České republice musí mít délku 5 znaků bez mezer.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c_pop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stat" use="optional">
                        <xs:annotation>
                          <xs:documentation>Název státu místa pobytu nebo sídla daňového subjektu. Pro hodnotu této položky použijte číselník Země (zeme). Z číselníku se vkládá položka naz_zeme_c25.&lt;br&gt;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5"/>
                          </xs:restriction>
                        </xs:simpleType>
                      </xs:attribute>
                      <xs:attribute name="zast_prijmeni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lice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dodobchjm" use="optional">
                        <xs:annotation>
                          <xs:documentation>daňového subjektu právnické osoby.</xs:documentation>
                        </xs:annotation>
                        <xs:simpleType>
                          <xs:restriction base="xs:string">
                            <xs:minLength value="0"/>
                            <xs:maxLength value="11"/>
                          </xs:restriction>
                        </xs:simpleType>
                      </xs:attribute>
                      <xs:attribute name="dic" use="required">
                        <xs:annotation>
                          <xs:documentation>Kmenová část daňového identifikačního čísla, pokud bylo daňovému subjektu přiděleno.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ast_nazev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sest_telef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c_orient" use="optional">
                        <xs:annotation>
                          <xs:documentation>místa pobytu nebo sídla daňového subjektu.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sest_prijmeni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krobchjm" use="optional">
                        <xs:annotation>
                          <xs:documentation>Obchodní jméno daňového subjektu právnické osoby.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titul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jmeno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typ_ds" use="required">
                        <xs:annotation>
                          <xs:documentation>(V případě skupiny se uvede typ zastupujícícho člena.)&lt;BR&gt;F - fyzická osoba&lt;BR&gt;P -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c_ufo" use="required">
                        <xs:annotation>
                          <xs:documentation>Číslo finančního úřadu, kterému je podání určeno.&lt;br&gt;
Pro popis číselníku Územní finanční orgány klikněte &lt;a href="http://adisepo.mfcr.cz/adis/jepo/epo/ciselnik_ukazka.htm?C=ufo"&gt;zde&lt;/a&gt;.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sest_jmeno" use="optional">
                        <xs:annotation>
                          <xs:documentation>osoby, která sestavila podání/tvrzení.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zast_ev_cislo" use="optional">
                        <xs:annotation>
                          <xs:documentation>Pokud podává fyzická podepisující osoba, buď datum narození nebo evidenční číslo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opr_jmeno" use="optional">
                        <xs:annotation>
                          <xs:documentation>fyzické osoby oprávněné k podpisu.&lt;BR&gt;Vyplňuje se, je-li typ daňového subjektu nebo typ jeho podepisující osoby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naz_obce" use="optional">
                        <xs:annotation>
                          <xs:documentation>místo pobytu nebo sídla daňového subjektu&lt;br&gt;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prijmeni" use="optional">
                        <xs:annotation>
                          <xs:documentation>daňového subjektu fyzické osoby.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jmeno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c_pracufo" use="optional">
                        <xs:annotation>
                          <xs:documentation>územní pracoviště, kde je nebo bude umístěn spis daňového subjektu (podle § 13 zákona číslo 456/2011 Sb., o Finanční správě České republiky, ve znění pozdějších předpisů).&lt;br&gt;
Pro popis číselníku Pracoviště FÚ klikněte &lt;a href="http://adisepo.mfcr.cz/adis/jepo/epo/ciselnik_ukazka.htm?C=pracufo"&gt;zde&lt;/a&gt;.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zast_kod" use="optional">
                        <xs:annotation>
                          <xs:documentation>Číselný kód podle níže uvedených typů podepisující osoby:&lt;br&gt;Fyzická osoba:&lt;br&gt;1 - zákonný zástupce nebo opatrovník&lt;br&gt;2 - ustanovený zástupce&lt;br&gt;	3 - společný zástupce, společný zmocněnec&lt;br&gt;	4a -  obecný zmocněnec - fyzická osoba i právnická osoba&lt;br&gt;	4b - fyzická osoba daňový poradce nebo advokát&lt;br&gt;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osoby&lt;br&gt;&lt;br&gt;Právnická osoba:&lt;br&gt;	2 - ustanovený zástupce&lt;br&gt;	3 - společný zástupce, společný zmocněnec&lt;br&gt;	4a - obecný zmocněnec - fyzická osoba i právnická osoba&lt;br&gt;	4c -právnická osoba vykonávající daňové poradenství&lt;br&gt;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zast_dat_nar" type="dateInMultiFormat" use="optional">
                        <xs:annotation>
                          <xs:documentation>podepisující osoba.&lt;BR&gt;Pokud podává fyzická podepisující osoba, buď datum narození nebo evidenční číslo je povinné.</xs:documentation>
                        </xs:annotation>
                      </xs:attribute>
                      <xs:attribute name="opr_prijmeni" use="optional">
                        <xs:annotation>
                          <xs:documentation>fyzické osoby oprávněné k podpisu.&lt;BR&gt;Vyplňuje se, je-li typ daňového subjektu nebo typ jeho podepisující osoby právnická osoba.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ic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ast_typ" use="optional">
                        <xs:annotation>
                          <xs:documentation>F - fyzická osoba &lt;BR&gt; P - právnická osoba&lt;BR&gt; Pokud podává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</xs:complexType>
                  </xs:element>
                  <xs:element maxOccurs="unbounded" minOccurs="0" name="VetaR">
                    <xs:complexType>
                      <xs:attribute name="c_rad" use="optional">
                        <xs:annotation>
                          <xs:documentation>Pokud je uvedeno, budou řádky ve formuláři uspořádány v zadaném pořadí.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c_vat" use="optional">
                        <xs:annotation>
                          <xs:documentation>Daňové identifikační číslo registrace k DPH pořizovatele v jiném členském státu (bez kódu státu).&lt;br&gt;&lt;b&gt;&lt;u&gt;Povinné&lt;/b&gt;&lt;/u&gt; v řádku, který není označen jako storno řádek. Vyplňuje se bez mezer, čárek a teček. V dané aplikaci je realizována pouze základní kontrola formální správnosti této položky, konečná kontrola je prováděna až při pořízení Vámi podaného souhrnného hlášení (následného souhrnného hlášení) na FÚ.&lt;br&gt;Žádné daňové identifikační číslo nesmí být v hlášení uvedeno více než jednou se stejným kódem plnění. Např. prostřední osoba v rámci zjednodušeného postupu uvádí odděleně dodání zboží uvnitř území Evropského společenství formou třístranného obchodu označené kódem "2", a zároveň může vykázat dodání zboží stejnému pořizovateli označené kódem "0" (viz pokyny pro vyplnění Kódu plnění).&lt;br&gt;&lt;b&gt;Daňová identifikační čísla členských států EU&lt;/b&gt;&lt;br&gt;&lt;table border="1" cellspacing="1" cellpadding="5" width="100%"&gt;&lt;tr&gt;&lt;td width="18%" valign="top"&gt;&lt;b&gt;Název země&lt;/b&gt;&lt;/td&gt;&lt;td width="6%" valign="top"&gt;&lt;b&gt;Kód země&lt;/b&gt;&lt;/td&gt;&lt;td width="18%" valign="top"&gt;&lt;b&gt;Formát DIČ pořizovatele zboží&lt;/b&gt;&lt;/td&gt;&lt;td width="9%" valign="top"&gt;&lt;b&gt;Počet znaků&lt;/b&gt;&lt;/td&gt;&lt;td width="49%" valign="top"&gt;&lt;b&gt;Poznámky&lt;/b&gt;&lt;/td&gt;&lt;/tr&gt;&lt;tr&gt;&lt;td width="18%" valign="top"&gt;BELGIE&lt;/td&gt;&lt;td width="6%" valign="top"&gt;BE&lt;/td&gt;&lt;td width="18%" valign="top"&gt;1234567890&lt;/td&gt;&lt;td width="9%" valign="top"&gt;10&lt;/td&gt;&lt;td width="49%" valign="top"&gt;pouze číslice&lt;br&gt;"Od 1.1.2008 se všechna VAT ID Belgie změní z devítimístných na desetimístná. Do 31.12.2007 platné devítimístné VAT ID musí být povinně doplněno vedoucí nulou. (příklad: BE123456789 se mění na BE0123456789)"&lt;/td&gt;&lt;/tr&gt;&lt;tr&gt;&lt;td width="18%" valign="top"&gt;BULHARSKO&lt;/td&gt;&lt;td width="6%" valign="top"&gt;BG&lt;/td&gt;&lt;td width="18%" valign="top"&gt;123456789&lt;br&gt;1234567890&lt;/td&gt;&lt;td width="9%" valign="top"&gt;9&lt;br&gt;nebo 10&lt;/td&gt;&lt;td width="49%" valign="top"&gt;pouze číslice&lt;/td&gt;&lt;/tr&gt;&lt;tr&gt;&lt;td width="18%" valign="top"&gt;DÁNSKO&lt;/td&gt;&lt;td width="6%" valign="top"&gt;DK&lt;/td&gt;&lt;td width="18%" valign="top"&gt;12345678&lt;/td&gt;&lt;td width="9%" valign="top"&gt;8&lt;/td&gt;&lt;td width="49%" valign="top"&gt;pouze číslice&lt;/td&gt;&lt;/tr&gt;&lt;tr&gt;&lt;td width="18%" valign="top"&gt;ESTONSKO&lt;/td&gt;&lt;td width="6%" valign="top"&gt;EE&lt;/td&gt;&lt;td width="18%" valign="top"&gt;123456789&lt;/td&gt;&lt;td width="9%" valign="top"&gt;9&lt;/td&gt;&lt;td width="49%" valign="top"&gt;pouze číslice&lt;/td&gt;&lt;/tr&gt;&lt;tr&gt;&lt;td width="18%" valign="top"&gt;FINSKO&lt;/td&gt;&lt;td width="6%" valign="top"&gt;FI&lt;/td&gt;&lt;td width="18%" valign="top"&gt;12345678&lt;/td&gt;&lt;td width="9%" valign="top"&gt;8&lt;/td&gt;&lt;td width="49%" valign="top"&gt;pouze číslice&lt;/td&gt;&lt;/tr&gt;&lt;tr&gt;&lt;td width="18%" valign="top"&gt;FRANCIE&lt;/td&gt;&lt;td width="6%" valign="top"&gt;FR&lt;/td&gt;&lt;td width="18%" valign="top"&gt;12345678901&lt;br&gt;X1123456789&lt;br&gt;1X123456789&lt;br&gt;XX123456789&lt;/td&gt;&lt;td width="9%" valign="top"&gt;11&lt;/td&gt;&lt;td width="49%" valign="top"&gt;obsahuje buď jen číslice nebo na prvním nebo druhém místě nebo na prvním a druhém místě velké písmeno, s výjimkou písmen I a O&lt;/td&gt;&lt;/tr&gt;&lt;tr&gt;&lt;td width="18%" valign="top"&gt;CHORVATSKO&lt;/td&gt;&lt;td width="6%" valign="top"&gt;HR&lt;/td&gt;&lt;td width="18%" valign="top"&gt;12345678901&lt;/td&gt;&lt;td width="9%" valign="top"&gt;11&lt;/td&gt;&lt;td width="49%" valign="top"&gt;pouze číslice; Pozn.: je možné použít od 1.7.2013&lt;/td&gt;&lt;/tr&gt;&lt;tr&gt;&lt;td width="18%" valign="top"&gt;IRSKO&lt;/td&gt;&lt;td width="6%" valign="top"&gt;IE&lt;/td&gt;&lt;td width="18%" valign="top"&gt;1234567X&lt;br&gt;1X34567X&lt;br&gt;1234567XX&lt;/td&gt;&lt;td width="9%" valign="top"&gt;8&lt;br&gt;nebo 9&lt;/td&gt;&lt;td width="49%" valign="top"&gt;obsahuje jedno nebo dvě velká písmena, a to na posledním místě nebo na druhém a posledním místě (pro délku 8),&lt;br&gt;obsahuje dvě velká písmena, a to na posledním a předposledním místě (pro délku 9)&lt;/td&gt;&lt;/tr&gt;&lt;tr&gt;&lt;td width="18%" valign="top"&gt;ITÁLIE&lt;/td&gt;&lt;td width="6%" valign="top"&gt;IT&lt;/td&gt;&lt;td width="18%" valign="top"&gt;12345678901&lt;/td&gt;&lt;td width="9%" valign="top"&gt;11&lt;/td&gt;&lt;td width="49%" valign="top"&gt;pouze číslice&lt;/td&gt;&lt;/tr&gt;&lt;tr&gt;&lt;td width="18%" valign="top"&gt;KYPR&lt;/td&gt;&lt;td width="6%" valign="top"&gt;CY&lt;/td&gt;&lt;td width="18%" valign="top"&gt;12345678X&lt;/td&gt;&lt;td width="9%" valign="top"&gt;9&lt;/td&gt;&lt;td width="49%" valign="top"&gt;obsahuje na posledním místě jedno velké písmeno&lt;/td&gt;&lt;/tr&gt;&lt;tr&gt;&lt;td width="18%" valign="top"&gt;LITVA&lt;/td&gt;&lt;td width="6%" valign="top"&gt;LT&lt;/td&gt;&lt;td width="18%" valign="top"&gt;123456789&lt;br&gt;123456789012&lt;/td&gt;&lt;td width="9%" valign="top"&gt;9 nebo&lt;br&gt;12&lt;/td&gt;&lt;td width="49%" valign="top"&gt;pouze číslice&lt;/td&gt;&lt;/tr&gt;&lt;tr&gt;&lt;td width="18%" valign="top"&gt;LOTYŠSKO&lt;/td&gt;&lt;td width="6%" valign="top"&gt;LV&lt;/td&gt;&lt;td width="18%" valign="top"&gt;12345678901&lt;/td&gt;&lt;td width="9%" valign="top"&gt;11&lt;/td&gt;&lt;td width="49%" valign="top"&gt;pouze číslice&lt;/td&gt;&lt;/tr&gt;&lt;tr&gt;&lt;td width="18%" valign="top"&gt;LUCEMBURSKO&lt;/td&gt;&lt;td width="6%" valign="top"&gt;LU&lt;/td&gt;&lt;td width="18%" valign="top"&gt;12345678&lt;/td&gt;&lt;td width="9%" valign="top"&gt;8&lt;/td&gt;&lt;td width="49%" valign="top"&gt;pouze číslice&lt;/td&gt;&lt;/tr&gt;&lt;tr&gt;&lt;td width="18%" valign="top"&gt;MAĎARSKO&lt;/td&gt;&lt;td width="6%" valign="top"&gt;HU&lt;/td&gt;&lt;td width="18%" valign="top"&gt;12345678&lt;/td&gt;&lt;td width="9%" valign="top"&gt;8&lt;/td&gt;&lt;td width="49%" valign="top"&gt;pouze číslice&lt;/td&gt;&lt;/tr&gt;&lt;tr&gt;&lt;td width="18%" valign="top"&gt;MALTA&lt;/td&gt;&lt;td width="6%" valign="top"&gt;MT&lt;/td&gt;&lt;td width="18%" valign="top"&gt;12345678&lt;/td&gt;&lt;td width="9%" valign="top"&gt;8&lt;/td&gt;&lt;td width="49%" valign="top"&gt;pouze číslice&lt;/td&gt;&lt;/tr&gt;&lt;tr&gt;&lt;td width="18%" valign="top"&gt;NĚMECKO&lt;/td&gt;&lt;td width="6%" valign="top"&gt;DE&lt;/td&gt;&lt;td width="18%" valign="top"&gt;123456789&lt;/td&gt;&lt;td width="9%" valign="top"&gt;9&lt;/td&gt;&lt;td width="49%" valign="top"&gt;pouze číslice&lt;/td&gt;&lt;/tr&gt;&lt;tr&gt;&lt;td width="18%" valign="top"&gt;NIZOZEMSKO&lt;/td&gt;&lt;td width="6%" valign="top"&gt;NL&lt;/td&gt;&lt;td width="18%" valign="top"&gt;123456789B01&lt;/td&gt;&lt;td width="9%" valign="top"&gt;12&lt;/td&gt;&lt;td width="49%" valign="top"&gt;prvních devět znaků jsou číslice, poslední 3 znaky jsou vždy v rozsahu B01 až B99&lt;/td&gt;&lt;/tr&gt;&lt;tr&gt;&lt;td width="18%" valign="top"&gt;POLSKO&lt;/td&gt;&lt;td width="6%" valign="top"&gt;PL&lt;/td&gt;&lt;td width="18%" valign="top"&gt;1234567890&lt;/td&gt;&lt;td width="9%" valign="top"&gt;10&lt;/td&gt;&lt;td width="49%" valign="top"&gt;pouze číslice&lt;/td&gt;&lt;/tr&gt;&lt;tr&gt;&lt;td width="18%" valign="top"&gt;PORTUGALSKO&lt;/td&gt;&lt;td width="6%" valign="top"&gt;PT&lt;/td&gt;&lt;td width="18%" valign="top"&gt;123456789&lt;/td&gt;&lt;td width="9%" valign="top"&gt;9&lt;/td&gt;&lt;td width="49%" valign="top"&gt;pouze číslice&lt;/td&gt;&lt;/tr&gt;&lt;tr&gt;&lt;td width="18%" valign="top"&gt;RAKOUSKO&lt;/td&gt;&lt;td width="6%" valign="top"&gt;AT&lt;/td&gt;&lt;td width="18%" valign="top"&gt;U12345678&lt;/td&gt;&lt;td width="9%" valign="top"&gt;9&lt;/td&gt;&lt;td width="49%" valign="top"&gt;první znak je vždy U, zbývajících osm jsou číslice&lt;/td&gt;&lt;/tr&gt;&lt;tr&gt;&lt;td width="18%" valign="top"&gt;RUMUNSKO&lt;/td&gt;&lt;td width="6%" valign="top"&gt;RO&lt;/td&gt;&lt;td width="18%" valign="top"&gt;1234567890&lt;/td&gt;&lt;td width="9%" valign="top"&gt;10 a méně&lt;/td&gt;&lt;td width="49%" valign="top"&gt;pouze číslice&lt;br&gt;vzhledem k proměnlivé délce DIČ je i číslice „0“ na prvním popřípadě dalších místech DIČ rozhodující, např. RO 019 a RO 0019 představují dvě rozdílná DIČ&lt;/td&gt;&lt;/tr&gt;&lt;tr&gt;&lt;td width="18%" valign="top"&gt;ŘECKO&lt;/td&gt;&lt;td width="6%" valign="top"&gt;EL&lt;/td&gt;&lt;td width="18%" valign="top"&gt;123456789&lt;/td&gt;&lt;td width="9%" valign="top"&gt;9&lt;/td&gt;&lt;td width="49%" valign="top"&gt;pouze číslice&lt;/td&gt;&lt;/tr&gt;&lt;tr&gt;&lt;td width="18%" valign="top"&gt;SLOVENSKO&lt;/td&gt;&lt;td width="6%" valign="top"&gt;SK&lt;/td&gt;&lt;td width="18%" valign="top"&gt;1234567890&lt;/td&gt;&lt;td width="9%" valign="top"&gt;10&lt;/td&gt;&lt;td width="49%" valign="top"&gt;pouze číslice&lt;/td&gt;&lt;/tr&gt;&lt;tr&gt;&lt;td width="18%" valign="top"&gt;SLOVINSKO&lt;/td&gt;&lt;td width="6%" valign="top"&gt;SI&lt;/td&gt;&lt;td width="18%" valign="top"&gt;12345678&lt;/td&gt;&lt;td width="9%" valign="top"&gt;8&lt;/td&gt;&lt;td width="49%" valign="top"&gt;pouze číslice&lt;/td&gt;&lt;/tr&gt;&lt;tr&gt;&lt;td width="18%" valign="top"&gt;ŠPANĚLSKO&lt;/td&gt;&lt;td width="6%" valign="top"&gt;ES&lt;/td&gt;&lt;td width="18%" valign="top"&gt;X12345678&lt;br&gt;12345678X&lt;br&gt;X1234567X&lt;/td&gt;&lt;td width="9%" valign="top"&gt;9&lt;/td&gt;&lt;td width="49%" valign="top"&gt;obsahuje jedno nebo dvě velká písmena, a to na prvním nebo posledním místě nebo na prvním a poledním místě&lt;/td&gt;&lt;/tr&gt;&lt;tr&gt;&lt;td width="18%" valign="top"&gt;ŠVÉDSKO&lt;/td&gt;&lt;td width="6%" valign="top"&gt;SE&lt;/td&gt;&lt;td width="18%" valign="top"&gt;123456789012&lt;/td&gt;&lt;td width="9%" valign="top"&gt;12&lt;/td&gt;&lt;td width="49%" valign="top"&gt;pouze číslice&lt;/td&gt;&lt;/tr&gt;&lt;tr&gt;&lt;td width="18%" valign="top"&gt;VELKÁ BRITÁNIE&lt;/td&gt;&lt;td width="6%" valign="top"&gt;GB&lt;/td&gt;&lt;td width="18%" valign="top"&gt;123456789&lt;br&gt;nebo&lt;br&gt;123456789012&lt;br&gt;nebo&lt;br&gt;GD123&lt;br&gt;nebo&lt;br&gt;HA123&lt;/td&gt;&lt;td width="9%" valign="top"&gt;9&lt;br&gt;nebo&lt;br&gt;12&lt;br&gt;nebo&lt;br&gt;5&lt;/td&gt;&lt;td width="49%" valign="top"&gt;pouze číslice nebo na prvním a druhém místě písmena GD nebo HA&lt;br&gt;- v případě 12 číslic poslední tři představují identifikaci organizační složky pořizovatele zboží,&lt;br&gt;- písmena GD a tři následující číslice představují identifikaci vládní instituce,&lt;br&gt;- písmena HA a tři následující číslice představují identifikaci zdravotnické organizace&lt;/td&gt;&lt;/tr&gt;&lt;/table&gt;</xs:documentation>
                        </xs:annotation>
                        <xs:simpleType>
                          <xs:restriction base="xs:string">
                            <xs:minLength value="0"/>
                            <xs:maxLength value="12"/>
                          </xs:restriction>
                        </xs:simpleType>
                      </xs:attribute>
                      <xs:attribute name="por_c_stran" use="optional">
                        <xs:annotation>
                          <xs:documentation>Pokud je uvedeno, budou stránky na formuláři uspořádány v zadaném pořadí.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pln_hodnota" use="optional">
                        <xs:annotation>
                          <xs:documentation>&lt;b&gt;&lt;u&gt;Povinné&lt;/u&gt;&lt;/b&gt; v řádku, který není označen jako storno řádek.&lt;br&gt;Daňový doklad dobropis se do celkové částky započítává záporně. &lt;br&gt;Celková hodnota plnění se zaokrouhlí na celé koruny nahoru. &lt;br&gt;Celková hodnota plnění musí být vždy celé číslo.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_pln_eu" use="optional">
                        <xs:annotation>
                          <xs:documentation>0 - dodání zboží do jiného členského státu osobě registrované k dani v jiném členském státě (§ 13 odst. 1 a 2 zákona)&lt;br&gt;
1 - přemístění obchodního majetku plátcem do jiného členského státu (§ 13 odst. 6 zákona)&lt;br&gt;
2 - dodání zboží uvnitř území Evropského společenství formou třístranného obchodu (§ 17 zákona), tento kód vyplňuje pouze prostřední osoba&lt;br&gt;
3 - poskytnutí služby s místem plnění v jiném členském státu (§ 9 odst. 1 zákona), pokud je povinen přiznat a zaplatit daň příjemce služby&lt;br&gt;
&lt;b&gt;&lt;u&gt;Povinné&lt;/u&gt;&lt;/b&gt; v řádku, který není označen jako storno řádek. 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_stat" use="optional">
                        <xs:annotation>
                          <xs:documentation>Kód státu, který přidělil daňové identifikační číslo registrace k DPH pořizovatele.&lt;br&gt;Seznam kódů zemí je uveden výše viz tabulka &lt;b&gt; Daňová identifikační čísla členských států EU. &lt;u&gt;Povinné&lt;/u&gt;&lt;/b&gt; v řádku, který není označen jako storno řádek. 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_storno" use="optional">
                        <xs:annotation>
                          <xs:documentation>A - řádek označen jako storno řádek &lt;br&gt;&lt;b&gt;&lt;u&gt;Nesmí&lt;/u&gt;&lt;/b&gt; být uvedeno v souhrnném hlášení formy SH = R - souhrnné hlášení. &lt;br&gt;Při zpracování na FÚ je v řádném popř. ve všech předchozích následných SH VIES vyhledán shodný řádek (tj. kód země, DIČ pořizovatele zboží a kód způsobu plnění, musí být stejné) a tento řádek bude označen jako zrušený.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pln_pocet" use="optional">
                        <xs:annotation>
                          <xs:documentation>Počet poskytnutých dodávek zboží a služeb pořizovateli.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</xs:complexType>
                  </xs:element>
                </xs:sequence>
                <xs:attribute name="verzePis" type="xs:string"/>
              </xs:complexType>
            </xs:element>
            <xs:element maxOccurs="1" minOccurs="0" name="Kontrola">
              <xs:complexType>
                <xs:sequence>
                  <xs:any maxOccurs="unbounded" minOccurs="0" processContents="lax"/>
                </xs:sequence>
                <xs:anyAttribute processContents="lax"/>
              </xs:complexType>
            </xs:element>
          </xs:sequence>
          <xs:attribute name="verzeSW" type="xs:string"/>
          <xs:attribute name="nazevSW" type="xs:string"/>
          <xs:anyAttribute processContents="lax"/>
        </xs:complexType>
      </xs:element>
    </xs:schema>
  </Schema>
  <Map ID="1" Name="Pisemnost_Mapování" RootElement="Pisemnost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xmlMaps" Target="xmlMap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4</xdr:col>
      <xdr:colOff>581024</xdr:colOff>
      <xdr:row>5</xdr:row>
      <xdr:rowOff>124950</xdr:rowOff>
    </xdr:to>
    <xdr:pic>
      <xdr:nvPicPr>
        <xdr:cNvPr id="2" name="Picture 2" descr="LOGO_ASPEKT_dane_orez_www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2952749" cy="867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13</xdr:col>
      <xdr:colOff>268081</xdr:colOff>
      <xdr:row>30</xdr:row>
      <xdr:rowOff>142875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0"/>
          <a:ext cx="6926056" cy="9953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NAHRANI/PRIZNANI/DPH16xx_KH_xm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PH19xx_KH_xm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PH19xx_KH_AJ_xm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ZAKL_DATA"/>
      <sheetName val="XML_export"/>
      <sheetName val="Hlavička KH"/>
      <sheetName val="A.1"/>
      <sheetName val="A.2"/>
      <sheetName val="A.3"/>
      <sheetName val="A.4"/>
      <sheetName val="B.1"/>
      <sheetName val="B.2"/>
      <sheetName val="A.5_B.3"/>
      <sheetName val="XML Export"/>
      <sheetName val="XML_tabulka"/>
      <sheetName val="2str_DPH_kontrola"/>
      <sheetName val="Obory činnosti"/>
      <sheetName val="Finanční úřad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1">
          <cell r="A61" t="str">
            <v>Nemám povinnost podat KH</v>
          </cell>
        </row>
        <row r="62">
          <cell r="A62" t="str">
            <v>Potvrzuji správnost naposledy podaného KH</v>
          </cell>
        </row>
      </sheetData>
      <sheetData sheetId="12" refreshError="1"/>
      <sheetData sheetId="13" refreshError="1"/>
      <sheetData sheetId="14">
        <row r="2">
          <cell r="E2" t="str">
            <v>Rostlinná a živočišná výroba, myslivost a související činnosti</v>
          </cell>
        </row>
      </sheetData>
      <sheetData sheetId="15">
        <row r="3">
          <cell r="B3" t="str">
            <v>HLAVNÍ MĚSTO PRAHA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ZAKL_DATA"/>
      <sheetName val="XML_export"/>
      <sheetName val="Hlavička KH"/>
      <sheetName val="A.1"/>
      <sheetName val="A.2"/>
      <sheetName val="A.3"/>
      <sheetName val="A.4"/>
      <sheetName val="B.1"/>
      <sheetName val="B.2"/>
      <sheetName val="A.5_B.3"/>
      <sheetName val="XML Export"/>
      <sheetName val="XML_tabulka"/>
      <sheetName val="2str_DPH_kontrola"/>
      <sheetName val="Obory činnosti"/>
      <sheetName val="Finanční úřa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E2" t="str">
            <v>Rostlinná a živočišná výroba, myslivost a související činnosti</v>
          </cell>
        </row>
        <row r="3">
          <cell r="E3" t="str">
            <v>Lesnictví a těžba dřeva</v>
          </cell>
        </row>
        <row r="4">
          <cell r="E4" t="str">
            <v>Rybolov a akvakultura</v>
          </cell>
        </row>
        <row r="5">
          <cell r="E5" t="str">
            <v>Těžba a úprava černého a hnědého uhlí</v>
          </cell>
        </row>
        <row r="6">
          <cell r="E6" t="str">
            <v>Těžba ropy a zemního plynu</v>
          </cell>
        </row>
        <row r="7">
          <cell r="E7" t="str">
            <v>Těžba a úprava rud</v>
          </cell>
        </row>
        <row r="8">
          <cell r="E8" t="str">
            <v>Ostatní těžba a dobývání</v>
          </cell>
        </row>
        <row r="9">
          <cell r="E9" t="str">
            <v>Podpůrné činnosti při těžbě</v>
          </cell>
        </row>
        <row r="10">
          <cell r="E10" t="str">
            <v>Výroba potravinářských výrobků</v>
          </cell>
        </row>
        <row r="11">
          <cell r="E11" t="str">
            <v>Výroba nápojů</v>
          </cell>
        </row>
        <row r="12">
          <cell r="E12" t="str">
            <v>Pěstování plodin jiných než trvalých</v>
          </cell>
        </row>
        <row r="13">
          <cell r="E13" t="str">
            <v>Výroba tabákových výrobků</v>
          </cell>
        </row>
        <row r="14">
          <cell r="E14" t="str">
            <v>Pěstování trvalých plodin</v>
          </cell>
        </row>
        <row r="15">
          <cell r="E15" t="str">
            <v>Výroba textilií</v>
          </cell>
        </row>
        <row r="16">
          <cell r="E16" t="str">
            <v>Množení rostlin</v>
          </cell>
        </row>
        <row r="17">
          <cell r="E17" t="str">
            <v>Výroba oděvů</v>
          </cell>
        </row>
        <row r="18">
          <cell r="E18" t="str">
            <v>živočišná výroba</v>
          </cell>
        </row>
        <row r="19">
          <cell r="E19" t="str">
            <v>Výroba usní a souvisejících výrobků</v>
          </cell>
        </row>
        <row r="20">
          <cell r="E20" t="str">
            <v>Smíšené hospodářství</v>
          </cell>
        </row>
        <row r="21">
          <cell r="E21" t="str">
            <v>Zprac.dřeva,výroba dřevěných,korkových,proutěných a slam.výr.,kromě nábytku</v>
          </cell>
        </row>
        <row r="22">
          <cell r="E22" t="str">
            <v>Podpůrné činnosti pro zemědělství a posklizňové činnosti</v>
          </cell>
        </row>
        <row r="23">
          <cell r="E23" t="str">
            <v>Výroba papíru a výrobků z papíru</v>
          </cell>
        </row>
        <row r="24">
          <cell r="E24" t="str">
            <v>Lov a odchyt divokých zvířat a související činnosti</v>
          </cell>
        </row>
        <row r="25">
          <cell r="E25" t="str">
            <v>Tisk a rozmnožování nahraných nosičů</v>
          </cell>
        </row>
        <row r="26">
          <cell r="E26" t="str">
            <v>Výroba koksu a rafinovaných ropných produktů</v>
          </cell>
        </row>
        <row r="27">
          <cell r="E27" t="str">
            <v>Výroba chemických látek a chemických přípravků</v>
          </cell>
        </row>
        <row r="28">
          <cell r="E28" t="str">
            <v>Výroba základních farmaceutických výrobků a farmaceutických přípravků</v>
          </cell>
        </row>
        <row r="29">
          <cell r="E29" t="str">
            <v>Lesní hospodářství a jiné činnosti v oblasti lesnictví</v>
          </cell>
        </row>
        <row r="30">
          <cell r="E30" t="str">
            <v>Výroba pryžových a plastových výrobků</v>
          </cell>
        </row>
        <row r="31">
          <cell r="E31" t="str">
            <v>Těžba dřeva</v>
          </cell>
        </row>
        <row r="32">
          <cell r="E32" t="str">
            <v>Výroba ostatních nekovových minerálních výrobků</v>
          </cell>
        </row>
        <row r="33">
          <cell r="E33" t="str">
            <v>Sběr a získávání volně rostoucích plodů a materiálů, kromě dřeva</v>
          </cell>
        </row>
        <row r="34">
          <cell r="E34" t="str">
            <v>Výroba základních kovů, hutní zpracování kovů; slévárenství</v>
          </cell>
        </row>
        <row r="35">
          <cell r="E35" t="str">
            <v>Podpůrné činnosti pro lesnictví</v>
          </cell>
        </row>
        <row r="36">
          <cell r="E36" t="str">
            <v>Výroba kovových konstrukcí a kovodělných výrobků, kromě strojů a zařízení</v>
          </cell>
        </row>
        <row r="37">
          <cell r="E37" t="str">
            <v>Výroba počítačů, elektronických a optických přístrojů a zařízení</v>
          </cell>
        </row>
        <row r="38">
          <cell r="E38" t="str">
            <v>Výroba elektrických zařízení</v>
          </cell>
        </row>
        <row r="39">
          <cell r="E39" t="str">
            <v>Výroba strojů a zařízení j. n.</v>
          </cell>
        </row>
        <row r="40">
          <cell r="E40" t="str">
            <v>Výroba motorových vozidel (kromě motocyklů), přívěsů a návěsů</v>
          </cell>
        </row>
        <row r="41">
          <cell r="E41" t="str">
            <v>Výroba ostatních dopravních prostředků a zařízení</v>
          </cell>
        </row>
        <row r="42">
          <cell r="E42" t="str">
            <v>Výroba nábytku</v>
          </cell>
        </row>
        <row r="43">
          <cell r="E43" t="str">
            <v>Rybolov</v>
          </cell>
        </row>
        <row r="44">
          <cell r="E44" t="str">
            <v>Ostatní zpracovatelský průmysl</v>
          </cell>
        </row>
        <row r="45">
          <cell r="E45" t="str">
            <v>Akvakultura</v>
          </cell>
        </row>
        <row r="46">
          <cell r="E46" t="str">
            <v>Opravy a instalace strojů a zařízení</v>
          </cell>
        </row>
        <row r="47">
          <cell r="E47" t="str">
            <v>Výroba a rozvod elektřiny, plynu, tepla a klimatizovaného vzduchu</v>
          </cell>
        </row>
        <row r="48">
          <cell r="E48" t="str">
            <v>Shromažďování, úprava a rozvod vody</v>
          </cell>
        </row>
        <row r="49">
          <cell r="E49" t="str">
            <v>Činnosti související s odpadními vodami</v>
          </cell>
        </row>
        <row r="50">
          <cell r="E50" t="str">
            <v>Shromažďování,sběr a odstraňování odpadů,úprava odpadů k dalšímu využití</v>
          </cell>
        </row>
        <row r="51">
          <cell r="E51" t="str">
            <v>Sanace a jiné činnosti související s odpady</v>
          </cell>
        </row>
        <row r="52">
          <cell r="E52" t="str">
            <v>Výstavba budov</v>
          </cell>
        </row>
        <row r="53">
          <cell r="E53" t="str">
            <v>Inženýrské stavitelství</v>
          </cell>
        </row>
        <row r="54">
          <cell r="E54" t="str">
            <v>Specializované stavební činnosti</v>
          </cell>
        </row>
        <row r="55">
          <cell r="E55" t="str">
            <v>Velkoobchod, maloobchod a opravy motorových vozidel</v>
          </cell>
        </row>
        <row r="56">
          <cell r="E56" t="str">
            <v>Velkoobchod, kromě motorových vozidel</v>
          </cell>
        </row>
        <row r="57">
          <cell r="E57" t="str">
            <v>Maloobchod, kromě motorových vozidel</v>
          </cell>
        </row>
        <row r="58">
          <cell r="E58" t="str">
            <v>Pozemní a potrubní doprava</v>
          </cell>
        </row>
        <row r="59">
          <cell r="E59" t="str">
            <v>Vodní doprava</v>
          </cell>
        </row>
        <row r="60">
          <cell r="E60" t="str">
            <v>Letecká doprava</v>
          </cell>
        </row>
        <row r="61">
          <cell r="E61" t="str">
            <v>Těžba a úprava černého uhlí</v>
          </cell>
        </row>
        <row r="62">
          <cell r="E62" t="str">
            <v>Skladování a vedlejší činnosti v dopravě</v>
          </cell>
        </row>
        <row r="63">
          <cell r="E63" t="str">
            <v>Těžba a úprava hnědého uhlí</v>
          </cell>
        </row>
        <row r="64">
          <cell r="E64" t="str">
            <v>Poštovní a kurýrní činnosti</v>
          </cell>
        </row>
        <row r="65">
          <cell r="E65" t="str">
            <v>Ubytování</v>
          </cell>
        </row>
        <row r="66">
          <cell r="E66" t="str">
            <v>Stravování a pohostinství</v>
          </cell>
        </row>
        <row r="67">
          <cell r="E67" t="str">
            <v>Vydavatelské činnosti</v>
          </cell>
        </row>
        <row r="68">
          <cell r="E68" t="str">
            <v>Čin.v obl.filmů,videozázn.a tel.programů,pořiz.zvuk.nahr.a hudeb.vyd.čin.</v>
          </cell>
        </row>
        <row r="69">
          <cell r="E69" t="str">
            <v>Tvorba programů a vysílání</v>
          </cell>
        </row>
        <row r="70">
          <cell r="E70" t="str">
            <v>Telekomunikační činnosti</v>
          </cell>
        </row>
        <row r="71">
          <cell r="E71" t="str">
            <v>Těžba ropy</v>
          </cell>
        </row>
        <row r="72">
          <cell r="E72" t="str">
            <v>Činnosti v oblasti informačních technologií</v>
          </cell>
        </row>
        <row r="73">
          <cell r="E73" t="str">
            <v>Těžba zemního plynu</v>
          </cell>
        </row>
        <row r="74">
          <cell r="E74" t="str">
            <v>Informační činnosti</v>
          </cell>
        </row>
        <row r="75">
          <cell r="E75" t="str">
            <v>Finanční zprostředkování, kromě pojišťovnictví a penzijního financování</v>
          </cell>
        </row>
        <row r="76">
          <cell r="E76" t="str">
            <v>Pojištění,zajištění a penzijní financování,kromě povinného soc.zabezpečení</v>
          </cell>
        </row>
        <row r="77">
          <cell r="E77" t="str">
            <v>Ostatní finanční činnosti</v>
          </cell>
        </row>
        <row r="78">
          <cell r="E78" t="str">
            <v>Činnosti v oblasti nemovitostí</v>
          </cell>
        </row>
        <row r="79">
          <cell r="E79" t="str">
            <v>Právní a účetnické činnosti</v>
          </cell>
        </row>
        <row r="80">
          <cell r="E80" t="str">
            <v>Činnosti vedení podniků; poradenství v oblasti řízení</v>
          </cell>
        </row>
        <row r="81">
          <cell r="E81" t="str">
            <v>Architektonické a inženýrské činnosti; technické zkoušky a analýzy</v>
          </cell>
        </row>
        <row r="82">
          <cell r="E82" t="str">
            <v>Těžba a úprava železných rud</v>
          </cell>
        </row>
        <row r="83">
          <cell r="E83" t="str">
            <v>Výzkum a vývoj</v>
          </cell>
        </row>
        <row r="84">
          <cell r="E84" t="str">
            <v>Těžba a úprava neželezných rud</v>
          </cell>
        </row>
        <row r="85">
          <cell r="E85" t="str">
            <v>Reklama a průzkum trhu</v>
          </cell>
        </row>
        <row r="86">
          <cell r="E86" t="str">
            <v>Ostatní profesní, vědecké a technické činnosti</v>
          </cell>
        </row>
        <row r="87">
          <cell r="E87" t="str">
            <v>Veterinární činnosti</v>
          </cell>
        </row>
        <row r="88">
          <cell r="E88" t="str">
            <v>Činnosti v oblasti pronájmu a operativního leasingu</v>
          </cell>
        </row>
        <row r="89">
          <cell r="E89" t="str">
            <v>Činnosti související se zaměstnáním</v>
          </cell>
        </row>
        <row r="90">
          <cell r="E90" t="str">
            <v>Činnosti cest.agentur,kanceláří a jiné rezervační a související činnosti</v>
          </cell>
        </row>
        <row r="91">
          <cell r="E91" t="str">
            <v>Bezpečnostní a pátrací činnosti</v>
          </cell>
        </row>
        <row r="92">
          <cell r="E92" t="str">
            <v>Činnosti související se stavbami a úpravou krajiny</v>
          </cell>
        </row>
        <row r="93">
          <cell r="E93" t="str">
            <v>Dobývání kamene, písků a jílů</v>
          </cell>
        </row>
        <row r="94">
          <cell r="E94" t="str">
            <v>Administrativní, kancelářské a jiné podpůrné činnosti pro podnikání</v>
          </cell>
        </row>
        <row r="95">
          <cell r="E95" t="str">
            <v>Veřejná správa a obrana; povinné sociální zabezpečení</v>
          </cell>
        </row>
        <row r="96">
          <cell r="E96" t="str">
            <v>Vzdělávání</v>
          </cell>
        </row>
        <row r="97">
          <cell r="E97" t="str">
            <v>Zdravotní péče</v>
          </cell>
        </row>
        <row r="98">
          <cell r="E98" t="str">
            <v>Pobytové služby sociální péče</v>
          </cell>
        </row>
        <row r="99">
          <cell r="E99" t="str">
            <v>Ambulantní nebo terénní sociální služby</v>
          </cell>
        </row>
        <row r="100">
          <cell r="E100" t="str">
            <v>Těžba a dobývání j. n.</v>
          </cell>
        </row>
        <row r="101">
          <cell r="E101" t="str">
            <v>Tvůrčí, umělecké a zábavní činnosti</v>
          </cell>
        </row>
        <row r="102">
          <cell r="E102" t="str">
            <v>Činnosti knihoven, archivů, muzeí a jiných kulturních zařízení</v>
          </cell>
        </row>
        <row r="103">
          <cell r="E103" t="str">
            <v>Podpůrné činnosti při těžbě ropy a zemního plynu</v>
          </cell>
        </row>
        <row r="104">
          <cell r="E104" t="str">
            <v>Činnosti heren, kasin a sázkových kanceláří</v>
          </cell>
        </row>
        <row r="105">
          <cell r="E105" t="str">
            <v>Sportovní, zábavní a rekreační činnosti</v>
          </cell>
        </row>
        <row r="106">
          <cell r="E106" t="str">
            <v>Činnosti organizací sdružujících osoby za účelem prosazování spol.zájmů</v>
          </cell>
        </row>
        <row r="107">
          <cell r="E107" t="str">
            <v>Opravy počítačů a výrobků pro osobní potřebu a převážně pro domácnost</v>
          </cell>
        </row>
        <row r="108">
          <cell r="E108" t="str">
            <v>Poskytování ostatních osobních služeb</v>
          </cell>
        </row>
        <row r="109">
          <cell r="E109" t="str">
            <v>Činnosti domácností jako zaměstnavatelů domácího personálu</v>
          </cell>
        </row>
        <row r="110">
          <cell r="E110" t="str">
            <v>Činnosti domác.produk.blíže neurčené výrobky a služby pro vlast.potřebu</v>
          </cell>
        </row>
        <row r="111">
          <cell r="E111" t="str">
            <v>Činnosti exteritoriálních organizací a orgánů</v>
          </cell>
        </row>
        <row r="112">
          <cell r="E112" t="str">
            <v>Podpůrné činnosti při ostatní těžbě a dobývání</v>
          </cell>
        </row>
        <row r="113">
          <cell r="E113" t="str">
            <v>Zpracování a konzervování masa a výroba masných výrobků</v>
          </cell>
        </row>
        <row r="114">
          <cell r="E114" t="str">
            <v>Zpracování a konzervování ryb, korýšů a měkkýšů</v>
          </cell>
        </row>
        <row r="115">
          <cell r="E115" t="str">
            <v>Zpracování a konzervování ovoce a zeleniny</v>
          </cell>
        </row>
        <row r="116">
          <cell r="E116" t="str">
            <v>Výroba rostlinných a živočišných olejů a tuků</v>
          </cell>
        </row>
        <row r="117">
          <cell r="E117" t="str">
            <v>Výroba mléčných výrobků</v>
          </cell>
        </row>
        <row r="118">
          <cell r="E118" t="str">
            <v>Výroba mlýnských a škrobárenských výrobků</v>
          </cell>
        </row>
        <row r="119">
          <cell r="E119" t="str">
            <v>Výroba pekařských, cukrářských a jiných moučných výrobků</v>
          </cell>
        </row>
        <row r="120">
          <cell r="E120" t="str">
            <v>Výroba ostatních potravinářských výrobků</v>
          </cell>
        </row>
        <row r="121">
          <cell r="E121" t="str">
            <v>Výroba průmyslových krmiv</v>
          </cell>
        </row>
        <row r="122">
          <cell r="E122" t="str">
            <v>Pěstování obilovin (kromě rýže), luštěnin a olejnatých semen</v>
          </cell>
        </row>
        <row r="123">
          <cell r="E123" t="str">
            <v>Pěstování rýže</v>
          </cell>
        </row>
        <row r="124">
          <cell r="E124" t="str">
            <v>Pěstování zeleniny a melounů, kořenů a hlíz</v>
          </cell>
        </row>
        <row r="125">
          <cell r="E125" t="str">
            <v>Pěstování tabáku</v>
          </cell>
        </row>
        <row r="126">
          <cell r="E126" t="str">
            <v>Pěstování přadných rostlin</v>
          </cell>
        </row>
        <row r="127">
          <cell r="E127" t="str">
            <v>Pěstování ostatních plodin jiných než trvalých</v>
          </cell>
        </row>
        <row r="128">
          <cell r="E128" t="str">
            <v>Pěstování vinných hroznů</v>
          </cell>
        </row>
        <row r="129">
          <cell r="E129" t="str">
            <v>Pěstování tropického a subtropického ovoce</v>
          </cell>
        </row>
        <row r="130">
          <cell r="E130" t="str">
            <v>Pěstování citrusových plodů</v>
          </cell>
        </row>
        <row r="131">
          <cell r="E131" t="str">
            <v>Pěstování jádrového a peckového ovoce</v>
          </cell>
        </row>
        <row r="132">
          <cell r="E132" t="str">
            <v>Pěstování ostatního stromového a keřového ovoce a ořechů</v>
          </cell>
        </row>
        <row r="133">
          <cell r="E133" t="str">
            <v>Pěstování olejnatých plodů</v>
          </cell>
        </row>
        <row r="134">
          <cell r="E134" t="str">
            <v>Pěstování rostlin pro výrobu nápojů</v>
          </cell>
        </row>
        <row r="135">
          <cell r="E135" t="str">
            <v>Pěstování koření, aromatických, léčivých a farmaceutických rostlin</v>
          </cell>
        </row>
        <row r="136">
          <cell r="E136" t="str">
            <v>Pěstování ostatních trvalých plodin</v>
          </cell>
        </row>
        <row r="137">
          <cell r="E137" t="str">
            <v>Úprava a spřádání textilních vláken a příze</v>
          </cell>
        </row>
        <row r="138">
          <cell r="E138" t="str">
            <v>Tkaní textilií</v>
          </cell>
        </row>
        <row r="139">
          <cell r="E139" t="str">
            <v>Konečná úprava textilií</v>
          </cell>
        </row>
        <row r="140">
          <cell r="E140" t="str">
            <v>Výroba ostatních textilií</v>
          </cell>
        </row>
        <row r="141">
          <cell r="E141" t="str">
            <v>Pěstování cukrové třtiny</v>
          </cell>
        </row>
        <row r="142">
          <cell r="E142" t="str">
            <v>Výroba oděvů, kromě kožešinových výrobků</v>
          </cell>
        </row>
        <row r="143">
          <cell r="E143" t="str">
            <v>Chov mléčného skotu</v>
          </cell>
        </row>
        <row r="144">
          <cell r="E144" t="str">
            <v>Výroba kožešinových výrobků</v>
          </cell>
        </row>
        <row r="145">
          <cell r="E145" t="str">
            <v>Chov jiného skotu</v>
          </cell>
        </row>
        <row r="146">
          <cell r="E146" t="str">
            <v>Výroba pletených a háčkovaných oděvů</v>
          </cell>
        </row>
        <row r="147">
          <cell r="E147" t="str">
            <v>Chov koní a jiných koňovitých</v>
          </cell>
        </row>
        <row r="148">
          <cell r="E148" t="str">
            <v>Chov velbloudů a velbloudovitých</v>
          </cell>
        </row>
        <row r="149">
          <cell r="E149" t="str">
            <v>Chov ovcí a koz</v>
          </cell>
        </row>
        <row r="150">
          <cell r="E150" t="str">
            <v>Chov prasat</v>
          </cell>
        </row>
        <row r="151">
          <cell r="E151" t="str">
            <v>Chov drůbeže</v>
          </cell>
        </row>
        <row r="152">
          <cell r="E152" t="str">
            <v>Chov ostatních zvířat</v>
          </cell>
        </row>
        <row r="153">
          <cell r="E153" t="str">
            <v>Činění a úprava usní (vyčiněných kůží); zpracování a barvení kožešin; výrob</v>
          </cell>
        </row>
        <row r="154">
          <cell r="E154" t="str">
            <v>Výroba obuvi</v>
          </cell>
        </row>
        <row r="155">
          <cell r="E155" t="str">
            <v>Výroba pilařská a impregnace dřeva</v>
          </cell>
        </row>
        <row r="156">
          <cell r="E156" t="str">
            <v>Podpůrné činnosti pro rostlinnou výrobu</v>
          </cell>
        </row>
        <row r="157">
          <cell r="E157" t="str">
            <v>Výroba dřevěných,korkových,proutěných a slaměných výrobků,kromě nábytku</v>
          </cell>
        </row>
        <row r="158">
          <cell r="E158" t="str">
            <v>Podpůrné činnosti pro živočišnou výrobu</v>
          </cell>
        </row>
        <row r="159">
          <cell r="E159" t="str">
            <v>Posklizňové činnosti</v>
          </cell>
        </row>
        <row r="160">
          <cell r="E160" t="str">
            <v>Zpracování osiva pro účely množení</v>
          </cell>
        </row>
        <row r="161">
          <cell r="E161" t="str">
            <v>Výroba buničiny, papíru a lepenky</v>
          </cell>
        </row>
        <row r="162">
          <cell r="E162" t="str">
            <v>Výroba výrobků z papíru a lepenky</v>
          </cell>
        </row>
        <row r="163">
          <cell r="E163" t="str">
            <v>Tisk a činnosti související s tiskem</v>
          </cell>
        </row>
        <row r="164">
          <cell r="E164" t="str">
            <v>Rozmnožování nahraných nosičů</v>
          </cell>
        </row>
        <row r="165">
          <cell r="E165" t="str">
            <v>Výroba koksárenských produktů</v>
          </cell>
        </row>
        <row r="166">
          <cell r="E166" t="str">
            <v>Výroba rafinovaných ropných produktů</v>
          </cell>
        </row>
        <row r="167">
          <cell r="E167" t="str">
            <v>Výroba zákl.chem.látek,hnojiv a dusík.sl.,plastů a synt.kaučuku v prim.f.</v>
          </cell>
        </row>
        <row r="168">
          <cell r="E168" t="str">
            <v>Výroba pesticidů a jiných agrochemických přípravků</v>
          </cell>
        </row>
        <row r="169">
          <cell r="E169" t="str">
            <v>Výroba nátěr.barev,laků a jiných nátěrových mater.,tisk.barev a tmelů</v>
          </cell>
        </row>
        <row r="170">
          <cell r="E170" t="str">
            <v>Výroba mýdel a detergentů,čist.a lešticích prostř.,parfémů a toal. přípr.</v>
          </cell>
        </row>
        <row r="171">
          <cell r="E171" t="str">
            <v>Výroba ostatních chemických výrobků</v>
          </cell>
        </row>
        <row r="172">
          <cell r="E172" t="str">
            <v>Výroba chemických vláken</v>
          </cell>
        </row>
        <row r="173">
          <cell r="E173" t="str">
            <v>Výroba základních farmaceutických výrobků</v>
          </cell>
        </row>
        <row r="174">
          <cell r="E174" t="str">
            <v>Výroba farmaceutických přípravků</v>
          </cell>
        </row>
        <row r="175">
          <cell r="E175" t="str">
            <v>Výroba pryžových výrobků</v>
          </cell>
        </row>
        <row r="176">
          <cell r="E176" t="str">
            <v>Výroba plastových výrobků</v>
          </cell>
        </row>
        <row r="177">
          <cell r="E177" t="str">
            <v>Výroba skla a skleněných výrobků</v>
          </cell>
        </row>
        <row r="178">
          <cell r="E178" t="str">
            <v>Výroba žáruvzdorných výrobků</v>
          </cell>
        </row>
        <row r="179">
          <cell r="E179" t="str">
            <v>Výroba stavebních výrobků z jílovitých materiálů</v>
          </cell>
        </row>
        <row r="180">
          <cell r="E180" t="str">
            <v>Výroba ostatních porcelánových a keramických výrobků</v>
          </cell>
        </row>
        <row r="181">
          <cell r="E181" t="str">
            <v>Výroba cementu, vápna a sádry</v>
          </cell>
        </row>
        <row r="182">
          <cell r="E182" t="str">
            <v>Výroba betonových, cementových a sádrových výrobků</v>
          </cell>
        </row>
        <row r="183">
          <cell r="E183" t="str">
            <v>Řezání, tvarování a konečná úprava kamenů</v>
          </cell>
        </row>
        <row r="184">
          <cell r="E184" t="str">
            <v>Výroba brusiv a ostatních nekovových minerálních výrobků j. n.</v>
          </cell>
        </row>
        <row r="185">
          <cell r="E185" t="str">
            <v>Výroba sur.železa,oceli a feroslitin,ploch.výr.,tváření výrobků za tepla</v>
          </cell>
        </row>
        <row r="186">
          <cell r="E186" t="str">
            <v>Výroba ocelových trub,trubek,dutých profilů a souvis.potrubních tvarovek</v>
          </cell>
        </row>
        <row r="187">
          <cell r="E187" t="str">
            <v>Výroba ostatních výrobků získaných jednostupňovým zpracováním oceli</v>
          </cell>
        </row>
        <row r="188">
          <cell r="E188" t="str">
            <v>Výroba a hutní zpracování drahých a neželezných kovů</v>
          </cell>
        </row>
        <row r="189">
          <cell r="E189" t="str">
            <v>Slévárenství</v>
          </cell>
        </row>
        <row r="190">
          <cell r="E190" t="str">
            <v>Výroba konstrukčních kovových výrobků</v>
          </cell>
        </row>
        <row r="191">
          <cell r="E191" t="str">
            <v>Výroba radiátorů a kotlů k ústřednímu topení, kovových nádrží a zásobníků</v>
          </cell>
        </row>
        <row r="192">
          <cell r="E192" t="str">
            <v>Výroba parních kotlů, kromě kotlů pro ústřední topení</v>
          </cell>
        </row>
        <row r="193">
          <cell r="E193" t="str">
            <v>Výroba zbraní a střeliva</v>
          </cell>
        </row>
        <row r="194">
          <cell r="E194" t="str">
            <v>Kování,lisování,ražení,válcování a protlačování kovů;prášková metalurgie</v>
          </cell>
        </row>
        <row r="195">
          <cell r="E195" t="str">
            <v>Povrchová úprava a zušlechťování kovů; obrábění</v>
          </cell>
        </row>
        <row r="196">
          <cell r="E196" t="str">
            <v>Výroba nožířských výrobků, nástrojů a železářských výrobků</v>
          </cell>
        </row>
        <row r="197">
          <cell r="E197" t="str">
            <v>Výroba ostatních kovodělných výrobků</v>
          </cell>
        </row>
        <row r="198">
          <cell r="E198" t="str">
            <v>Výroba elektronických součástek a desek</v>
          </cell>
        </row>
        <row r="199">
          <cell r="E199" t="str">
            <v>Výroba počítačů a periferních zařízení</v>
          </cell>
        </row>
        <row r="200">
          <cell r="E200" t="str">
            <v>Výroba komunikačních zařízení</v>
          </cell>
        </row>
        <row r="201">
          <cell r="E201" t="str">
            <v>Výroba spotřební elektroniky</v>
          </cell>
        </row>
        <row r="202">
          <cell r="E202" t="str">
            <v>Výroba měřicích,zkušebních a navigačních přístrojů;výroba časoměr.přístrojů</v>
          </cell>
        </row>
        <row r="203">
          <cell r="E203" t="str">
            <v>Výroba ozařovacích, elektroléčebných a elektroterapeutických přístrojů</v>
          </cell>
        </row>
        <row r="204">
          <cell r="E204" t="str">
            <v>Výroba optických a fotografických přístrojů a zařízení</v>
          </cell>
        </row>
        <row r="205">
          <cell r="E205" t="str">
            <v>Výroba magnetických a optických médií</v>
          </cell>
        </row>
        <row r="206">
          <cell r="E206" t="str">
            <v>Výroba elektr.motorů,generátorů,transformátorů a elektr.rozvod.a kontrol.z.</v>
          </cell>
        </row>
        <row r="207">
          <cell r="E207" t="str">
            <v>Výroba baterií a akumulátorů</v>
          </cell>
        </row>
        <row r="208">
          <cell r="E208" t="str">
            <v>Výroba optických a elektr.kabelů,elektr.vodičů a elektroinstal.zařízení</v>
          </cell>
        </row>
        <row r="209">
          <cell r="E209" t="str">
            <v>Výroba elektrických osvětlovacích zařízení</v>
          </cell>
        </row>
        <row r="210">
          <cell r="E210" t="str">
            <v>Výroba spotřebičů převážně pro domácnost</v>
          </cell>
        </row>
        <row r="211">
          <cell r="E211" t="str">
            <v>Výroba ostatních elektrických zařízení</v>
          </cell>
        </row>
        <row r="212">
          <cell r="E212" t="str">
            <v>Výroba strojů a zařízení pro všeobecné účely</v>
          </cell>
        </row>
        <row r="213">
          <cell r="E213" t="str">
            <v>Výroba ostatních strojů a zařízení pro všeobecné účely</v>
          </cell>
        </row>
        <row r="214">
          <cell r="E214" t="str">
            <v>Výroba zemědělských a lesnických strojů</v>
          </cell>
        </row>
        <row r="215">
          <cell r="E215" t="str">
            <v>Výroba kovoobráběcích a ostatních obráběcích strojů</v>
          </cell>
        </row>
        <row r="216">
          <cell r="E216" t="str">
            <v>Výroba ostatních strojů pro speciální účely</v>
          </cell>
        </row>
        <row r="217">
          <cell r="E217" t="str">
            <v>Výroba motorových vozidel a jejich motorů</v>
          </cell>
        </row>
        <row r="218">
          <cell r="E218" t="str">
            <v>Výroba karoserií motorových vozidel; výroba přívěsů a návěsů</v>
          </cell>
        </row>
        <row r="219">
          <cell r="E219" t="str">
            <v>Výroba dílů a příslušenství pro motorová vozidla a jejich motory</v>
          </cell>
        </row>
        <row r="220">
          <cell r="E220" t="str">
            <v>Stavba lodí a člunů</v>
          </cell>
        </row>
        <row r="221">
          <cell r="E221" t="str">
            <v>Výroba železničních lokomotiv a vozového parku</v>
          </cell>
        </row>
        <row r="222">
          <cell r="E222" t="str">
            <v>Výroba letadel a jejich motorů,kosmických lodí a souvisejících zařízení</v>
          </cell>
        </row>
        <row r="223">
          <cell r="E223" t="str">
            <v>Výroba vojenských bojových vozidel</v>
          </cell>
        </row>
        <row r="224">
          <cell r="E224" t="str">
            <v>Výroba dopravních prostředků a zařízení j. n.</v>
          </cell>
        </row>
        <row r="225">
          <cell r="E225" t="str">
            <v>Mořský rybolov</v>
          </cell>
        </row>
        <row r="226">
          <cell r="E226" t="str">
            <v>Sladkovodní rybolov</v>
          </cell>
        </row>
        <row r="227">
          <cell r="E227" t="str">
            <v>Výroba klenotů, bižuterie a příbuzných výrobků</v>
          </cell>
        </row>
        <row r="228">
          <cell r="E228" t="str">
            <v>Mořská akvakultura</v>
          </cell>
        </row>
        <row r="229">
          <cell r="E229" t="str">
            <v>Výroba hudebních nástrojů</v>
          </cell>
        </row>
        <row r="230">
          <cell r="E230" t="str">
            <v>Sladkovodní akvakultura</v>
          </cell>
        </row>
        <row r="231">
          <cell r="E231" t="str">
            <v>Výroba sportovních potřeb</v>
          </cell>
        </row>
        <row r="232">
          <cell r="E232" t="str">
            <v>Výroba her a hraček</v>
          </cell>
        </row>
        <row r="233">
          <cell r="E233" t="str">
            <v>Výroba lékařských a dentálních nástrojů a potřeb</v>
          </cell>
        </row>
        <row r="234">
          <cell r="E234" t="str">
            <v>Zpracovatelský průmysl j. n.</v>
          </cell>
        </row>
        <row r="235">
          <cell r="E235" t="str">
            <v>Opravy kovodělných výrobků, strojů a zařízení</v>
          </cell>
        </row>
        <row r="236">
          <cell r="E236" t="str">
            <v>Instalace průmyslových strojů a zařízení</v>
          </cell>
        </row>
        <row r="237">
          <cell r="E237" t="str">
            <v>Výroba, přenos a rozvod elektřiny</v>
          </cell>
        </row>
        <row r="238">
          <cell r="E238" t="str">
            <v>Výroba plynu; rozvod plynných paliv prostřednictvím sítí</v>
          </cell>
        </row>
        <row r="239">
          <cell r="E239" t="str">
            <v>Výroba a rozvod tepla a klimatizovaného vzduchu, výroba ledu</v>
          </cell>
        </row>
        <row r="240">
          <cell r="E240" t="str">
            <v>Shromažďování a sběr odpadů</v>
          </cell>
        </row>
        <row r="241">
          <cell r="E241" t="str">
            <v>Odstraňování odpadů</v>
          </cell>
        </row>
        <row r="242">
          <cell r="E242" t="str">
            <v>Úprava odpadů k dalšímu využití</v>
          </cell>
        </row>
        <row r="243">
          <cell r="E243" t="str">
            <v>Developerská činnost</v>
          </cell>
        </row>
        <row r="244">
          <cell r="E244" t="str">
            <v>Výstavba bytových a nebytových budov</v>
          </cell>
        </row>
        <row r="245">
          <cell r="E245" t="str">
            <v>Výstavba silnic a železnic</v>
          </cell>
        </row>
        <row r="246">
          <cell r="E246" t="str">
            <v>Výstavba inženýrských sítí</v>
          </cell>
        </row>
        <row r="247">
          <cell r="E247" t="str">
            <v>Výstavba ostatních staveb</v>
          </cell>
        </row>
        <row r="248">
          <cell r="E248" t="str">
            <v>Demolice a příprava staveniště</v>
          </cell>
        </row>
        <row r="249">
          <cell r="E249" t="str">
            <v>Elektroinstalační, instalatérské a ostatní stavebně instalační práce</v>
          </cell>
        </row>
        <row r="250">
          <cell r="E250" t="str">
            <v>Kompletační a dokončovací práce</v>
          </cell>
        </row>
        <row r="251">
          <cell r="E251" t="str">
            <v>Ostatní specializované stavební činnosti</v>
          </cell>
        </row>
        <row r="252">
          <cell r="E252" t="str">
            <v>Obchod s motorovými vozidly, kromě motocyklů</v>
          </cell>
        </row>
        <row r="253">
          <cell r="E253" t="str">
            <v>Opravy a údržba motorových vozidel, kromě motocyklů</v>
          </cell>
        </row>
        <row r="254">
          <cell r="E254" t="str">
            <v>Obchod s díly a příslušenstvím pro motorová vozidla, kromě motocyklů</v>
          </cell>
        </row>
        <row r="255">
          <cell r="E255" t="str">
            <v>Obchod, opravy a údržba motocyklů, jejich dílů a příslušenství</v>
          </cell>
        </row>
        <row r="256">
          <cell r="E256" t="str">
            <v>Zprostředkování velkoobchodu a velkoobchod v zastoupení</v>
          </cell>
        </row>
        <row r="257">
          <cell r="E257" t="str">
            <v>Velkoobchod se základními zemědělskými produkty a živými zvířaty</v>
          </cell>
        </row>
        <row r="258">
          <cell r="E258" t="str">
            <v>Velkoobchod s potravinami, nápoji a tabákovými výrobky</v>
          </cell>
        </row>
        <row r="259">
          <cell r="E259" t="str">
            <v>Velkoobchod s výrobky převážně pro domácnost</v>
          </cell>
        </row>
        <row r="260">
          <cell r="E260" t="str">
            <v>Velkoobchod s počítačovým a komunikačním zařízením</v>
          </cell>
        </row>
        <row r="261">
          <cell r="E261" t="str">
            <v>Velkoobchod s ostatními stroji, strojním zařízením a příslušenstvím</v>
          </cell>
        </row>
        <row r="262">
          <cell r="E262" t="str">
            <v>Ostatní specializovaný velkoobchod</v>
          </cell>
        </row>
        <row r="263">
          <cell r="E263" t="str">
            <v>Nespecializovaný velkoobchod</v>
          </cell>
        </row>
        <row r="264">
          <cell r="E264" t="str">
            <v>Maloobchod v nespecializovaných prodejnách</v>
          </cell>
        </row>
        <row r="265">
          <cell r="E265" t="str">
            <v>Maloobchod s potravinami,nápoji a tabák.výrobky ve specializ.prodejnách</v>
          </cell>
        </row>
        <row r="266">
          <cell r="E266" t="str">
            <v>Maloobchod s pohonnými hmotami ve specializovaných prodejnách</v>
          </cell>
        </row>
        <row r="267">
          <cell r="E267" t="str">
            <v>Maloobchod s počítačovým a komunikačním zařízením ve specializ.prodejnách</v>
          </cell>
        </row>
        <row r="268">
          <cell r="E268" t="str">
            <v>Maloobchod s ost.výrobky převážně pro domácnost ve specializ.prodejnách</v>
          </cell>
        </row>
        <row r="269">
          <cell r="E269" t="str">
            <v>Maloobchod s výrobky pro kulturní rozhled a rekreaci ve specializ.prod.</v>
          </cell>
        </row>
        <row r="270">
          <cell r="E270" t="str">
            <v>Maloobchod s ostatním zbožím ve specializovaných prodejnách</v>
          </cell>
        </row>
        <row r="271">
          <cell r="E271" t="str">
            <v>Maloobchod ve stáncích a na trzích</v>
          </cell>
        </row>
        <row r="272">
          <cell r="E272" t="str">
            <v>Maloobchod mimo prodejny, stánky a trhy</v>
          </cell>
        </row>
        <row r="273">
          <cell r="E273" t="str">
            <v>železniční osobní doprava meziměstská</v>
          </cell>
        </row>
        <row r="274">
          <cell r="E274" t="str">
            <v>železniční nákladní doprava</v>
          </cell>
        </row>
        <row r="275">
          <cell r="E275" t="str">
            <v>Ostatní pozemní osobní doprava</v>
          </cell>
        </row>
        <row r="276">
          <cell r="E276" t="str">
            <v>Silniční nákladní doprava a stěhovací služby</v>
          </cell>
        </row>
        <row r="277">
          <cell r="E277" t="str">
            <v>Potrubní doprava</v>
          </cell>
        </row>
        <row r="278">
          <cell r="E278" t="str">
            <v>Námořní a pobřežní osobní doprava</v>
          </cell>
        </row>
        <row r="279">
          <cell r="E279" t="str">
            <v>Námořní a pobřežní nákladní doprava</v>
          </cell>
        </row>
        <row r="280">
          <cell r="E280" t="str">
            <v>Vnitrozemská vodní osobní doprava</v>
          </cell>
        </row>
        <row r="281">
          <cell r="E281" t="str">
            <v>Vnitrozemská vodní nákladní doprava</v>
          </cell>
        </row>
        <row r="282">
          <cell r="E282" t="str">
            <v>Letecká osobní doprava</v>
          </cell>
        </row>
        <row r="283">
          <cell r="E283" t="str">
            <v>Letecká nákladní doprava a kosmická doprava</v>
          </cell>
        </row>
        <row r="284">
          <cell r="E284" t="str">
            <v>Skladování</v>
          </cell>
        </row>
        <row r="285">
          <cell r="E285" t="str">
            <v>Vedlejší činnosti v dopravě</v>
          </cell>
        </row>
        <row r="286">
          <cell r="E286" t="str">
            <v>Základní poštovní služby poskytované na základě poštovní licence</v>
          </cell>
        </row>
        <row r="287">
          <cell r="E287" t="str">
            <v>Ostatní poštovní a kurýrní činnosti</v>
          </cell>
        </row>
        <row r="288">
          <cell r="E288" t="str">
            <v>Ubytování v hotelích a podobných ubytovacích zařízeních</v>
          </cell>
        </row>
        <row r="289">
          <cell r="E289" t="str">
            <v>Rekreační a ostatní krátkodobé ubytování</v>
          </cell>
        </row>
        <row r="290">
          <cell r="E290" t="str">
            <v>Kempy a tábořiště</v>
          </cell>
        </row>
        <row r="291">
          <cell r="E291" t="str">
            <v>Ostatní ubytování</v>
          </cell>
        </row>
        <row r="292">
          <cell r="E292" t="str">
            <v>Stravování v restauracích, u stánků a v mobilních zařízeních</v>
          </cell>
        </row>
        <row r="293">
          <cell r="E293" t="str">
            <v>Poskytování cateringových a ostatních stravovacích služeb</v>
          </cell>
        </row>
        <row r="294">
          <cell r="E294" t="str">
            <v>Pohostinství</v>
          </cell>
        </row>
        <row r="295">
          <cell r="E295" t="str">
            <v>Vydávání knih, periodických publikací a ostatní vydavatelské činnosti</v>
          </cell>
        </row>
        <row r="296">
          <cell r="E296" t="str">
            <v>Vydávání softwaru</v>
          </cell>
        </row>
        <row r="297">
          <cell r="E297" t="str">
            <v>Činnosti v oblasti filmů, videozáznamů a televizních programů</v>
          </cell>
        </row>
        <row r="298">
          <cell r="E298" t="str">
            <v>Pořizování zvukových nahrávek a hudební vydavatelské činnosti</v>
          </cell>
        </row>
        <row r="299">
          <cell r="E299" t="str">
            <v>Rozhlasové vysílání</v>
          </cell>
        </row>
        <row r="300">
          <cell r="E300" t="str">
            <v>Tvorba televizních programů a televizní vysílání</v>
          </cell>
        </row>
        <row r="301">
          <cell r="E301" t="str">
            <v>Činnosti související s pevnou telekomunikační sítí</v>
          </cell>
        </row>
        <row r="302">
          <cell r="E302" t="str">
            <v>Činnosti související s bezdrátovou telekomunikační sítí</v>
          </cell>
        </row>
        <row r="303">
          <cell r="E303" t="str">
            <v>Činnosti související se satelitní telekomunikační sítí</v>
          </cell>
        </row>
        <row r="304">
          <cell r="E304" t="str">
            <v>Ostatní telekomunikační činnosti</v>
          </cell>
        </row>
        <row r="305">
          <cell r="E305" t="str">
            <v>Činnosti souvis.se zprac.dat a hostingem;činnosti souvis.s web.portály</v>
          </cell>
        </row>
        <row r="306">
          <cell r="E306" t="str">
            <v>Ostatní informační činnosti</v>
          </cell>
        </row>
        <row r="307">
          <cell r="E307" t="str">
            <v>Peněžní zprostředkování</v>
          </cell>
        </row>
        <row r="308">
          <cell r="E308" t="str">
            <v>Činnosti holdingových společností</v>
          </cell>
        </row>
        <row r="309">
          <cell r="E309" t="str">
            <v>Činnosti trustů, fondů a podobných finančních subjektů</v>
          </cell>
        </row>
        <row r="310">
          <cell r="E310" t="str">
            <v>Ostatní finanční zprostředkování</v>
          </cell>
        </row>
        <row r="311">
          <cell r="E311" t="str">
            <v>Pojištění</v>
          </cell>
        </row>
        <row r="312">
          <cell r="E312" t="str">
            <v>Zajištění</v>
          </cell>
        </row>
        <row r="313">
          <cell r="E313" t="str">
            <v>Penzijní financování</v>
          </cell>
        </row>
        <row r="314">
          <cell r="E314" t="str">
            <v>Pomocné činnosti související s fin.zprostřed.,kromě pojišť.a penzij.fin.</v>
          </cell>
        </row>
        <row r="315">
          <cell r="E315" t="str">
            <v>Pomocné činnosti související s pojišťovnictvím a penzijním financováním</v>
          </cell>
        </row>
        <row r="316">
          <cell r="E316" t="str">
            <v>Správa fondů</v>
          </cell>
        </row>
        <row r="317">
          <cell r="E317" t="str">
            <v>Nákup a následný prodej vlastních nemovitostí</v>
          </cell>
        </row>
        <row r="318">
          <cell r="E318" t="str">
            <v>Pronájem a správa vlastních nebo pronajatých nemovitostí</v>
          </cell>
        </row>
        <row r="319">
          <cell r="E319" t="str">
            <v>Činnosti v oblasti nemovitostí na základě smlouvy nebo dohody</v>
          </cell>
        </row>
        <row r="320">
          <cell r="E320" t="str">
            <v>Právní činnosti</v>
          </cell>
        </row>
        <row r="321">
          <cell r="E321" t="str">
            <v>Účetnické a auditorské činnosti; daňové poradenství</v>
          </cell>
        </row>
        <row r="322">
          <cell r="E322" t="str">
            <v>Činnosti vedení podniků</v>
          </cell>
        </row>
        <row r="323">
          <cell r="E323" t="str">
            <v>Poradenství v oblasti řízení</v>
          </cell>
        </row>
        <row r="324">
          <cell r="E324" t="str">
            <v>Architektonické a inženýrské činnosti a související technické poradenství</v>
          </cell>
        </row>
        <row r="325">
          <cell r="E325" t="str">
            <v>Technické zkoušky a analýzy</v>
          </cell>
        </row>
        <row r="326">
          <cell r="E326" t="str">
            <v>Výzkum a vývoj v oblasti přírodních a technických věd</v>
          </cell>
        </row>
        <row r="327">
          <cell r="E327" t="str">
            <v>Těžba a úprava uranových a thoriových rud</v>
          </cell>
        </row>
        <row r="328">
          <cell r="E328" t="str">
            <v>Výzkum a vývoj v oblasti společenských a humanitních věd</v>
          </cell>
        </row>
        <row r="329">
          <cell r="E329" t="str">
            <v>Těžba a úprava ostatních neželezných rud</v>
          </cell>
        </row>
        <row r="330">
          <cell r="E330" t="str">
            <v>Reklamní činnosti</v>
          </cell>
        </row>
        <row r="331">
          <cell r="E331" t="str">
            <v>Průzkum trhu a veřejného mínění</v>
          </cell>
        </row>
        <row r="332">
          <cell r="E332" t="str">
            <v>Specializované návrhářské činnosti</v>
          </cell>
        </row>
        <row r="333">
          <cell r="E333" t="str">
            <v>Fotografické činnosti</v>
          </cell>
        </row>
        <row r="334">
          <cell r="E334" t="str">
            <v>Překladatelské a tlumočnické činnosti</v>
          </cell>
        </row>
        <row r="335">
          <cell r="E335" t="str">
            <v>Ostatní profesní, vědecké a technické činnosti j. n.</v>
          </cell>
        </row>
        <row r="336">
          <cell r="E336" t="str">
            <v>Pronájem a leasing motorových vozidel, kromě motocyklů</v>
          </cell>
        </row>
        <row r="337">
          <cell r="E337" t="str">
            <v>Pronájem a leasing výrobků pro osobní potřebu a převážně pro domácnost</v>
          </cell>
        </row>
        <row r="338">
          <cell r="E338" t="str">
            <v>Pronájem a leasing ostatních strojů, zařízení a výrobků</v>
          </cell>
        </row>
        <row r="339">
          <cell r="E339" t="str">
            <v>Leasing duševního vlast.a podobných produktů,kromě děl chrán.autor.právem</v>
          </cell>
        </row>
        <row r="340">
          <cell r="E340" t="str">
            <v>Činnosti agentur zprostředkujících zaměstnání</v>
          </cell>
        </row>
        <row r="341">
          <cell r="E341" t="str">
            <v>Činnosti agentur zprostředkujících práci na přechodnou dobu</v>
          </cell>
        </row>
        <row r="342">
          <cell r="E342" t="str">
            <v>Ostatní poskytování lidských zdrojů</v>
          </cell>
        </row>
        <row r="343">
          <cell r="E343" t="str">
            <v>Činnosti cestovních agentur a cestovních kanceláří</v>
          </cell>
        </row>
        <row r="344">
          <cell r="E344" t="str">
            <v>Ostatní rezervační a související činnosti</v>
          </cell>
        </row>
        <row r="345">
          <cell r="E345" t="str">
            <v>Činnosti soukromých bezpečnostních agentur</v>
          </cell>
        </row>
        <row r="346">
          <cell r="E346" t="str">
            <v>Činnosti související s provozem bezpečnostních systémů</v>
          </cell>
        </row>
        <row r="347">
          <cell r="E347" t="str">
            <v>Pátrací činnosti</v>
          </cell>
        </row>
        <row r="348">
          <cell r="E348" t="str">
            <v>Kombinované pomocné činnosti</v>
          </cell>
        </row>
        <row r="349">
          <cell r="E349" t="str">
            <v>Dobývání kamene pro výtv.nebo stav.účely,vápence,sádrovce,křídy,břidl.</v>
          </cell>
        </row>
        <row r="350">
          <cell r="E350" t="str">
            <v>Úklidové činnosti</v>
          </cell>
        </row>
        <row r="351">
          <cell r="E351" t="str">
            <v>Provoz pískoven a štěrkopískoven; těžba jílů a kaolinu</v>
          </cell>
        </row>
        <row r="352">
          <cell r="E352" t="str">
            <v>Činnosti související s úpravou krajiny</v>
          </cell>
        </row>
        <row r="353">
          <cell r="E353" t="str">
            <v>Administrativní a kancelářské činnosti</v>
          </cell>
        </row>
        <row r="354">
          <cell r="E354" t="str">
            <v>Činnosti zprostředkovatelských středisek po telefonu</v>
          </cell>
        </row>
        <row r="355">
          <cell r="E355" t="str">
            <v>Pořádání konferencí a hospodářských výstav</v>
          </cell>
        </row>
        <row r="356">
          <cell r="E356" t="str">
            <v>Podpůrné činnosti pro podnikání j. n.</v>
          </cell>
        </row>
        <row r="357">
          <cell r="E357" t="str">
            <v>Veřejná správa a hospodářská a sociální politika</v>
          </cell>
        </row>
        <row r="358">
          <cell r="E358" t="str">
            <v>Činnosti pro společnost jako celek</v>
          </cell>
        </row>
        <row r="359">
          <cell r="E359" t="str">
            <v>Činnosti v oblasti povinného sociálního zabezpečení</v>
          </cell>
        </row>
        <row r="360">
          <cell r="E360" t="str">
            <v>Předškolní vzdělávání</v>
          </cell>
        </row>
        <row r="361">
          <cell r="E361" t="str">
            <v>Primární vzdělávání</v>
          </cell>
        </row>
        <row r="362">
          <cell r="E362" t="str">
            <v>Sekundární vzdělávání</v>
          </cell>
        </row>
        <row r="363">
          <cell r="E363" t="str">
            <v>Postsekundární vzdělávání</v>
          </cell>
        </row>
        <row r="364">
          <cell r="E364" t="str">
            <v>Ostatní vzdělávání</v>
          </cell>
        </row>
        <row r="365">
          <cell r="E365" t="str">
            <v>Podpůrné činnosti ve vzdělávání</v>
          </cell>
        </row>
        <row r="366">
          <cell r="E366" t="str">
            <v>Ústavní zdravotní péče</v>
          </cell>
        </row>
        <row r="367">
          <cell r="E367" t="str">
            <v>Ambulantní a zubní zdravotní péče</v>
          </cell>
        </row>
        <row r="368">
          <cell r="E368" t="str">
            <v>Ostatní činnosti související se zdravotní péčí</v>
          </cell>
        </row>
        <row r="369">
          <cell r="E369" t="str">
            <v>Ústavní sociální péče</v>
          </cell>
        </row>
        <row r="370">
          <cell r="E370" t="str">
            <v>Sociální péče ve zdravotnických zařízeních ústavní péče</v>
          </cell>
        </row>
        <row r="371">
          <cell r="E371" t="str">
            <v>Soc.péče v zaříz.pro osoby s chron.duš.onemoc.a osoby závislé na návyk.l.</v>
          </cell>
        </row>
        <row r="372">
          <cell r="E372" t="str">
            <v>Sociální péče v domovech pro seniory a osoby se zdravotním postižením</v>
          </cell>
        </row>
        <row r="373">
          <cell r="E373" t="str">
            <v>Ostatní pobytové služby sociální péče</v>
          </cell>
        </row>
        <row r="374">
          <cell r="E374" t="str">
            <v>Ambulantní nebo terénní soc.služby pro seniory a osoby se zdrav.postižením</v>
          </cell>
        </row>
        <row r="375">
          <cell r="E375" t="str">
            <v>Ostatní ambulantní nebo terénní sociální služby</v>
          </cell>
        </row>
        <row r="376">
          <cell r="E376" t="str">
            <v>Těžba chemických minerálů a minerálů pro výrobu hnojiv</v>
          </cell>
        </row>
        <row r="377">
          <cell r="E377" t="str">
            <v>Těžba rašeliny</v>
          </cell>
        </row>
        <row r="378">
          <cell r="E378" t="str">
            <v>Těžba soli</v>
          </cell>
        </row>
        <row r="379">
          <cell r="E379" t="str">
            <v>Ostatní těžba a dobývání j. n.</v>
          </cell>
        </row>
        <row r="380">
          <cell r="E380" t="str">
            <v>Sportovní činnosti</v>
          </cell>
        </row>
        <row r="381">
          <cell r="E381" t="str">
            <v>Ostatní zábavní a rekreační činnosti</v>
          </cell>
        </row>
        <row r="382">
          <cell r="E382" t="str">
            <v>Činnosti podnikatelských, zaměstnavatelských a profesních organizací</v>
          </cell>
        </row>
        <row r="383">
          <cell r="E383" t="str">
            <v>Činnosti odborových svazů</v>
          </cell>
        </row>
        <row r="384">
          <cell r="E384" t="str">
            <v>Činnosti ost.org.sdružujících osoby za účelem prosazování společných zájmů</v>
          </cell>
        </row>
        <row r="385">
          <cell r="E385" t="str">
            <v>Opravy počítačů a komunikačních zařízení</v>
          </cell>
        </row>
        <row r="386">
          <cell r="E386" t="str">
            <v>Opravy výrobků pro osobní potřebu a převážně pro domácnost</v>
          </cell>
        </row>
        <row r="387">
          <cell r="E387" t="str">
            <v>Činnosti domác.produk.blíže neurčené výrobky pro vlastní potřebu</v>
          </cell>
        </row>
        <row r="388">
          <cell r="E388" t="str">
            <v>Činnosti domácností poskyt.blíže neurčené služby pro vlastní potřebu</v>
          </cell>
        </row>
        <row r="389">
          <cell r="E389" t="str">
            <v>Zpracování a konzervování masa, kromě drůbežího</v>
          </cell>
        </row>
        <row r="390">
          <cell r="E390" t="str">
            <v>Zpracování a konzervování drůbežího masa</v>
          </cell>
        </row>
        <row r="391">
          <cell r="E391" t="str">
            <v>Výroba masných výrobků a výrobků z drůbežího masa</v>
          </cell>
        </row>
        <row r="392">
          <cell r="E392" t="str">
            <v>Zpracování a konzervování brambor</v>
          </cell>
        </row>
        <row r="393">
          <cell r="E393" t="str">
            <v>Výroba ovocných a zeleninových šťáv</v>
          </cell>
        </row>
        <row r="394">
          <cell r="E394" t="str">
            <v>Ostatní zpracování a konzervování ovoce a zeleniny</v>
          </cell>
        </row>
        <row r="395">
          <cell r="E395" t="str">
            <v>Výroba olejů a tuků</v>
          </cell>
        </row>
        <row r="396">
          <cell r="E396" t="str">
            <v>Výroba margarínu a podobných jedlých tuků</v>
          </cell>
        </row>
        <row r="397">
          <cell r="E397" t="str">
            <v>Zpracování mléka, výroba mléčných výrobků a sýrů</v>
          </cell>
        </row>
        <row r="398">
          <cell r="E398" t="str">
            <v>Výroba zmrzliny</v>
          </cell>
        </row>
        <row r="399">
          <cell r="E399" t="str">
            <v>Výroba mlýnských výrobků</v>
          </cell>
        </row>
        <row r="400">
          <cell r="E400" t="str">
            <v>Výroba škrobárenských výrobků</v>
          </cell>
        </row>
        <row r="401">
          <cell r="E401" t="str">
            <v>Výroba pekařských a cukrářských výrobků, kromě trvanlivých</v>
          </cell>
        </row>
        <row r="402">
          <cell r="E402" t="str">
            <v>Výroba sucharů a sušenek; výroba trvanlivých cukrářských výrobků</v>
          </cell>
        </row>
        <row r="403">
          <cell r="E403" t="str">
            <v>Výroba makaronů, nudlí, kuskusu a podobných moučných výrobků</v>
          </cell>
        </row>
        <row r="404">
          <cell r="E404" t="str">
            <v>Výroba cukru</v>
          </cell>
        </row>
        <row r="405">
          <cell r="E405" t="str">
            <v>Výroba kakaa, čokolády a cukrovinek</v>
          </cell>
        </row>
        <row r="406">
          <cell r="E406" t="str">
            <v>Zpracování čaje a kávy</v>
          </cell>
        </row>
        <row r="407">
          <cell r="E407" t="str">
            <v>Výroba koření a aromatických výtažků</v>
          </cell>
        </row>
        <row r="408">
          <cell r="E408" t="str">
            <v>Výroba hotových pokrmů</v>
          </cell>
        </row>
        <row r="409">
          <cell r="E409" t="str">
            <v>Výroba homogenizovaných potravinářských přípravků a dietních potravin</v>
          </cell>
        </row>
        <row r="410">
          <cell r="E410" t="str">
            <v>Výroba ostatních potravinářských výrobků j. n.</v>
          </cell>
        </row>
        <row r="411">
          <cell r="E411" t="str">
            <v>Výroba průmyslových krmiv pro hospodářská zvířata</v>
          </cell>
        </row>
        <row r="412">
          <cell r="E412" t="str">
            <v>Výroba průmyslových krmiv pro zvířata v zájmovém chovu</v>
          </cell>
        </row>
        <row r="413">
          <cell r="E413" t="str">
            <v>Destilace, rektifikace a míchání lihovin</v>
          </cell>
        </row>
        <row r="414">
          <cell r="E414" t="str">
            <v>Výroba vína z vinných hroznů</v>
          </cell>
        </row>
        <row r="415">
          <cell r="E415" t="str">
            <v>Výroba jablečného vína a jiných ovocných vín</v>
          </cell>
        </row>
        <row r="416">
          <cell r="E416" t="str">
            <v>Výroba ostatních nedestilovaných kvašených nápojů</v>
          </cell>
        </row>
        <row r="417">
          <cell r="E417" t="str">
            <v>Výroba piva</v>
          </cell>
        </row>
        <row r="418">
          <cell r="E418" t="str">
            <v>Výroba sladu</v>
          </cell>
        </row>
        <row r="419">
          <cell r="E419" t="str">
            <v>Výroba nealkohol.nápojů;stáčení minerálních a ostatních vod do lahví</v>
          </cell>
        </row>
        <row r="420">
          <cell r="E420" t="str">
            <v>Výroba pletených a háčkovaných materiálů</v>
          </cell>
        </row>
        <row r="421">
          <cell r="E421" t="str">
            <v>Výroba konfekčních textilních výrobků, kromě oděvů</v>
          </cell>
        </row>
        <row r="422">
          <cell r="E422" t="str">
            <v>Výroba koberců a kobercových předložek</v>
          </cell>
        </row>
        <row r="423">
          <cell r="E423" t="str">
            <v>Výroba lan, provazů a síťovaných výrobků</v>
          </cell>
        </row>
        <row r="424">
          <cell r="E424" t="str">
            <v>Výroba netkaných textilií a výrobků z nich, kromě oděvů</v>
          </cell>
        </row>
        <row r="425">
          <cell r="E425" t="str">
            <v>Výroba ostatních technických a průmyslových textilií</v>
          </cell>
        </row>
        <row r="426">
          <cell r="E426" t="str">
            <v>Výroba ostatních textilií j. n.</v>
          </cell>
        </row>
        <row r="427">
          <cell r="E427" t="str">
            <v>Výroba kožených oděvů</v>
          </cell>
        </row>
        <row r="428">
          <cell r="E428" t="str">
            <v>Výroba pracovních oděvů</v>
          </cell>
        </row>
        <row r="429">
          <cell r="E429" t="str">
            <v>Výroba ostatních svrchních oděvů</v>
          </cell>
        </row>
        <row r="430">
          <cell r="E430" t="str">
            <v>Výroba osobního prádla</v>
          </cell>
        </row>
        <row r="431">
          <cell r="E431" t="str">
            <v>Výroba ostatních oděvů a oděvních doplňků</v>
          </cell>
        </row>
        <row r="432">
          <cell r="E432" t="str">
            <v>Výroba pletených a háčkovaných punčochových výrobků</v>
          </cell>
        </row>
        <row r="433">
          <cell r="E433" t="str">
            <v>Výroba ostatních pletených a háčkovaných oděvů</v>
          </cell>
        </row>
        <row r="434">
          <cell r="E434" t="str">
            <v>Chov drobných hospodářských zvířat</v>
          </cell>
        </row>
        <row r="435">
          <cell r="E435" t="str">
            <v>Chov kožešinových zvířat</v>
          </cell>
        </row>
        <row r="436">
          <cell r="E436" t="str">
            <v>Chov zvířat pro zájmový chov</v>
          </cell>
        </row>
        <row r="437">
          <cell r="E437" t="str">
            <v>Chov ostatních zvířat j. n.</v>
          </cell>
        </row>
        <row r="438">
          <cell r="E438" t="str">
            <v>Činění a úprava usní (vyčiněných kůží); zpracování a barvení kožešin</v>
          </cell>
        </row>
        <row r="439">
          <cell r="E439" t="str">
            <v>Výroba brašnářských, sedlářských a podobných výrobků</v>
          </cell>
        </row>
        <row r="440">
          <cell r="E440" t="str">
            <v>Výroba dýh a desek na bázi dřeva</v>
          </cell>
        </row>
        <row r="441">
          <cell r="E441" t="str">
            <v>Výroba sestavených parketových podlah</v>
          </cell>
        </row>
        <row r="442">
          <cell r="E442" t="str">
            <v>Výroba ostatních výrobků stavebního truhlářství a tesařství</v>
          </cell>
        </row>
        <row r="443">
          <cell r="E443" t="str">
            <v>Výroba dřevěných obalů</v>
          </cell>
        </row>
        <row r="444">
          <cell r="E444" t="str">
            <v>Výroba ost.dřevěných,korkových,proutěných a slaměných výr.,kromě nábytku</v>
          </cell>
        </row>
        <row r="445">
          <cell r="E445" t="str">
            <v>Výroba buničiny</v>
          </cell>
        </row>
        <row r="446">
          <cell r="E446" t="str">
            <v>Výroba papíru a lepenky</v>
          </cell>
        </row>
        <row r="447">
          <cell r="E447" t="str">
            <v>Výroba vlnitého papíru a lepenky, papírových a lepenkových obalů</v>
          </cell>
        </row>
        <row r="448">
          <cell r="E448" t="str">
            <v>Výroba domácích potřeb, hygienických a toaletních výrobků z papíru</v>
          </cell>
        </row>
        <row r="449">
          <cell r="E449" t="str">
            <v>Výroba kancelářských potřeb z papíru</v>
          </cell>
        </row>
        <row r="450">
          <cell r="E450" t="str">
            <v>Výroba tapet</v>
          </cell>
        </row>
        <row r="451">
          <cell r="E451" t="str">
            <v>Výroba ostatních výrobků z papíru a lepenky</v>
          </cell>
        </row>
        <row r="452">
          <cell r="E452" t="str">
            <v>Tisk novin</v>
          </cell>
        </row>
        <row r="453">
          <cell r="E453" t="str">
            <v>Tisk ostatní, kromě novin</v>
          </cell>
        </row>
        <row r="454">
          <cell r="E454" t="str">
            <v>Příprava tisku a digitálních dat</v>
          </cell>
        </row>
        <row r="455">
          <cell r="E455" t="str">
            <v>Vázání a související činnosti</v>
          </cell>
        </row>
        <row r="456">
          <cell r="E456" t="str">
            <v>Výroba technických plynů</v>
          </cell>
        </row>
        <row r="457">
          <cell r="E457" t="str">
            <v>Výroba barviv a pigmentů</v>
          </cell>
        </row>
        <row r="458">
          <cell r="E458" t="str">
            <v>Výroba jiných základních anorganických chemických látek</v>
          </cell>
        </row>
        <row r="459">
          <cell r="E459" t="str">
            <v>Výroba jiných základních organických chemických látek</v>
          </cell>
        </row>
        <row r="460">
          <cell r="E460" t="str">
            <v>Výroba hnojiv a dusíkatých sloučenin</v>
          </cell>
        </row>
        <row r="461">
          <cell r="E461" t="str">
            <v>Výroba plastů v primárních formách</v>
          </cell>
        </row>
        <row r="462">
          <cell r="E462" t="str">
            <v>Výroba syntetického kaučuku v primárních formách</v>
          </cell>
        </row>
        <row r="463">
          <cell r="E463" t="str">
            <v>Výroba mýdel a detergentů, čisticích a lešticích prostředků</v>
          </cell>
        </row>
        <row r="464">
          <cell r="E464" t="str">
            <v>Výroba parfémů a toaletních přípravků</v>
          </cell>
        </row>
        <row r="465">
          <cell r="E465" t="str">
            <v>Výroba výbušnin</v>
          </cell>
        </row>
        <row r="466">
          <cell r="E466" t="str">
            <v>Výroba klihů</v>
          </cell>
        </row>
        <row r="467">
          <cell r="E467" t="str">
            <v>Výroba vonných silic</v>
          </cell>
        </row>
        <row r="468">
          <cell r="E468" t="str">
            <v>Výroba ostatních chemických výrobků j. n.</v>
          </cell>
        </row>
        <row r="469">
          <cell r="E469" t="str">
            <v>Výroba pryžových plášťů a duší; protektorování pneumatik</v>
          </cell>
        </row>
        <row r="470">
          <cell r="E470" t="str">
            <v>Výroba ostatních pryžových výrobků</v>
          </cell>
        </row>
        <row r="471">
          <cell r="E471" t="str">
            <v>Výroba plastových desek, fólií, hadic, trubek a profilů</v>
          </cell>
        </row>
        <row r="472">
          <cell r="E472" t="str">
            <v>Výroba plastových obalů</v>
          </cell>
        </row>
        <row r="473">
          <cell r="E473" t="str">
            <v>Výroba plastových výrobků pro stavebnictví</v>
          </cell>
        </row>
        <row r="474">
          <cell r="E474" t="str">
            <v>Výroba ostatních plastových výrobků</v>
          </cell>
        </row>
        <row r="475">
          <cell r="E475" t="str">
            <v>Výroba plochého skla</v>
          </cell>
        </row>
        <row r="476">
          <cell r="E476" t="str">
            <v>Tvarování a zpracování plochého skla</v>
          </cell>
        </row>
        <row r="477">
          <cell r="E477" t="str">
            <v>Výroba dutého skla</v>
          </cell>
        </row>
        <row r="478">
          <cell r="E478" t="str">
            <v>Výroba skleněných vláken</v>
          </cell>
        </row>
        <row r="479">
          <cell r="E479" t="str">
            <v>Výroba a zpracování ostatního skla vč. technického</v>
          </cell>
        </row>
        <row r="480">
          <cell r="E480" t="str">
            <v>Výroba keramických obkládaček a dlaždic</v>
          </cell>
        </row>
        <row r="481">
          <cell r="E481" t="str">
            <v>Výroba pálených zdicích materiálů, tašek, dlaždic a podobných výrobků</v>
          </cell>
        </row>
        <row r="482">
          <cell r="E482" t="str">
            <v>Výroba keram.a porcelán.výrobků převážně pro domácnost a ozdob.předmětů</v>
          </cell>
        </row>
        <row r="483">
          <cell r="E483" t="str">
            <v>Výroba keramických sanitárních výrobků</v>
          </cell>
        </row>
        <row r="484">
          <cell r="E484" t="str">
            <v>Výroba keramických izolátorů a izolačního příslušenství</v>
          </cell>
        </row>
        <row r="485">
          <cell r="E485" t="str">
            <v>Výroba ostatních technických keramických výrobků</v>
          </cell>
        </row>
        <row r="486">
          <cell r="E486" t="str">
            <v>Výroba ostatních keramických výrobků</v>
          </cell>
        </row>
        <row r="487">
          <cell r="E487" t="str">
            <v>Výroba cementu</v>
          </cell>
        </row>
        <row r="488">
          <cell r="E488" t="str">
            <v>Výroba vápna a sádry</v>
          </cell>
        </row>
        <row r="489">
          <cell r="E489" t="str">
            <v>Výroba betonových výrobků pro stavební účely</v>
          </cell>
        </row>
        <row r="490">
          <cell r="E490" t="str">
            <v>Výroba sádrových výrobků pro stavební účely</v>
          </cell>
        </row>
        <row r="491">
          <cell r="E491" t="str">
            <v>Výroba betonu připraveného k lití</v>
          </cell>
        </row>
        <row r="492">
          <cell r="E492" t="str">
            <v>Výroba malt</v>
          </cell>
        </row>
        <row r="493">
          <cell r="E493" t="str">
            <v>Výroba vláknitých cementů</v>
          </cell>
        </row>
        <row r="494">
          <cell r="E494" t="str">
            <v>Výroba ostatních betonových, cementových a sádrových výrobků</v>
          </cell>
        </row>
        <row r="495">
          <cell r="E495" t="str">
            <v>Výroba brusiv</v>
          </cell>
        </row>
        <row r="496">
          <cell r="E496" t="str">
            <v>Výroba ostatních nekovových minerálních výrobků j.n.</v>
          </cell>
        </row>
        <row r="497">
          <cell r="E497" t="str">
            <v>Tažení tyčí za studena</v>
          </cell>
        </row>
        <row r="498">
          <cell r="E498" t="str">
            <v>Válcování ocelových úzkých pásů za studena</v>
          </cell>
        </row>
        <row r="499">
          <cell r="E499" t="str">
            <v>Tváření ocelových profilů za studena</v>
          </cell>
        </row>
        <row r="500">
          <cell r="E500" t="str">
            <v>Tažení ocelového drátu za studena</v>
          </cell>
        </row>
        <row r="501">
          <cell r="E501" t="str">
            <v>Výroba a hutní zpracování drahých kovů</v>
          </cell>
        </row>
        <row r="502">
          <cell r="E502" t="str">
            <v>Výroba a hutní zpracování hliníku</v>
          </cell>
        </row>
        <row r="503">
          <cell r="E503" t="str">
            <v>Výroba a hutní zpracování olova, zinku a cínu</v>
          </cell>
        </row>
        <row r="504">
          <cell r="E504" t="str">
            <v>Výroba a hutní zpracování mědi</v>
          </cell>
        </row>
        <row r="505">
          <cell r="E505" t="str">
            <v>Výroba a hutní zpracování ostatních neželezných kovů</v>
          </cell>
        </row>
        <row r="506">
          <cell r="E506" t="str">
            <v>Zpracování jaderného paliva</v>
          </cell>
        </row>
        <row r="507">
          <cell r="E507" t="str">
            <v>Výroba odlitků z litiny</v>
          </cell>
        </row>
        <row r="508">
          <cell r="E508" t="str">
            <v>Výroba odlitků z oceli</v>
          </cell>
        </row>
        <row r="509">
          <cell r="E509" t="str">
            <v>Výroba odlitků z lehkých neželezných kovů</v>
          </cell>
        </row>
        <row r="510">
          <cell r="E510" t="str">
            <v>Výroba odlitků z ostatních neželezných kovů</v>
          </cell>
        </row>
        <row r="511">
          <cell r="E511" t="str">
            <v>Výroba kovových konstrukcí a jejich dílů</v>
          </cell>
        </row>
        <row r="512">
          <cell r="E512" t="str">
            <v>Výroba kovových dveří a oken</v>
          </cell>
        </row>
        <row r="513">
          <cell r="E513" t="str">
            <v>Výroba radiátorů a kotlů k ústřednímu topení</v>
          </cell>
        </row>
        <row r="514">
          <cell r="E514" t="str">
            <v>Výroba kovových nádrží a zásobníků</v>
          </cell>
        </row>
        <row r="515">
          <cell r="E515" t="str">
            <v>Povrchová úprava a zušlechťování kovů</v>
          </cell>
        </row>
        <row r="516">
          <cell r="E516" t="str">
            <v>Obrábění</v>
          </cell>
        </row>
        <row r="517">
          <cell r="E517" t="str">
            <v>Výroba nožířských výrobků</v>
          </cell>
        </row>
        <row r="518">
          <cell r="E518" t="str">
            <v>Výroba zámků a kování</v>
          </cell>
        </row>
        <row r="519">
          <cell r="E519" t="str">
            <v>Výroba nástrojů a nářadí</v>
          </cell>
        </row>
        <row r="520">
          <cell r="E520" t="str">
            <v>Výroba ocelových sudů a podobných nádob</v>
          </cell>
        </row>
        <row r="521">
          <cell r="E521" t="str">
            <v>Výroba drobných kovových obalů</v>
          </cell>
        </row>
        <row r="522">
          <cell r="E522" t="str">
            <v>Výroba drátěných výrobků, řetězů a pružin</v>
          </cell>
        </row>
        <row r="523">
          <cell r="E523" t="str">
            <v>Výroba spojovacích materiálů a spojovacích výrobků se závity</v>
          </cell>
        </row>
        <row r="524">
          <cell r="E524" t="str">
            <v>Výroba ostatních kovodělných výrobků j. n.</v>
          </cell>
        </row>
        <row r="525">
          <cell r="E525" t="str">
            <v>Výroba elektronických součástek</v>
          </cell>
        </row>
        <row r="526">
          <cell r="E526" t="str">
            <v>Výroba osazených elektronických desek</v>
          </cell>
        </row>
        <row r="527">
          <cell r="E527" t="str">
            <v>Výroba měřicích, zkušebních a navigačních přístrojů</v>
          </cell>
        </row>
        <row r="528">
          <cell r="E528" t="str">
            <v>Výroba časoměrných přístrojů</v>
          </cell>
        </row>
        <row r="529">
          <cell r="E529" t="str">
            <v>Výroba elektrických motorů, generátorů a transformátorů</v>
          </cell>
        </row>
        <row r="530">
          <cell r="E530" t="str">
            <v>Výroba elektrických rozvodných a kontrolních zařízení</v>
          </cell>
        </row>
        <row r="531">
          <cell r="E531" t="str">
            <v>Výroba optických kabelů</v>
          </cell>
        </row>
        <row r="532">
          <cell r="E532" t="str">
            <v>Výroba elektrických vodičů a kabelů j. n.</v>
          </cell>
        </row>
        <row r="533">
          <cell r="E533" t="str">
            <v>Výroba elektroinstalačních zařízení</v>
          </cell>
        </row>
        <row r="534">
          <cell r="E534" t="str">
            <v>Výroba elektrických spotřebičů převážně pro domácnost</v>
          </cell>
        </row>
        <row r="535">
          <cell r="E535" t="str">
            <v>Výroba neelektrických spotřebičů převážně pro domácnost</v>
          </cell>
        </row>
        <row r="536">
          <cell r="E536" t="str">
            <v>Výroba motorů a turbín, kromě motorů pro letadla, automobily a motocykly</v>
          </cell>
        </row>
        <row r="537">
          <cell r="E537" t="str">
            <v>Výroba hydraulických a pneumatických zařízení</v>
          </cell>
        </row>
        <row r="538">
          <cell r="E538" t="str">
            <v>Výroba ostatních čerpadel a kompresorů</v>
          </cell>
        </row>
        <row r="539">
          <cell r="E539" t="str">
            <v>Výroba ostatních potrubních armatur</v>
          </cell>
        </row>
        <row r="540">
          <cell r="E540" t="str">
            <v>Výroba ložisek, ozubených kol, převodů a hnacích prvků</v>
          </cell>
        </row>
        <row r="541">
          <cell r="E541" t="str">
            <v>Výroba pecí a hořáků pro topeniště</v>
          </cell>
        </row>
        <row r="542">
          <cell r="E542" t="str">
            <v>Výroba zdvihacích a manipulačních zařízení</v>
          </cell>
        </row>
        <row r="543">
          <cell r="E543" t="str">
            <v>Výroba kancelářských strojů a zařízení,kromě počítačů a perif.zařízení</v>
          </cell>
        </row>
        <row r="544">
          <cell r="E544" t="str">
            <v>Výroba ručních mechanizovaných nástrojů</v>
          </cell>
        </row>
        <row r="545">
          <cell r="E545" t="str">
            <v>Výroba průmyslových chladicích a klimatizačních zařízení</v>
          </cell>
        </row>
        <row r="546">
          <cell r="E546" t="str">
            <v>Výroba ostatních strojů a zařízení pro všeobecné účely j. n.</v>
          </cell>
        </row>
        <row r="547">
          <cell r="E547" t="str">
            <v>Výroba kovoobráběcích strojů</v>
          </cell>
        </row>
        <row r="548">
          <cell r="E548" t="str">
            <v>Výroba ostatních obráběcích strojů</v>
          </cell>
        </row>
        <row r="549">
          <cell r="E549" t="str">
            <v>Výroba strojů pro metalurgii</v>
          </cell>
        </row>
        <row r="550">
          <cell r="E550" t="str">
            <v>Výroba strojů pro těžbu, dobývání a stavebnictví</v>
          </cell>
        </row>
        <row r="551">
          <cell r="E551" t="str">
            <v>Výroba strojů na výrobu potravin, nápojů a zpracování tabáku</v>
          </cell>
        </row>
        <row r="552">
          <cell r="E552" t="str">
            <v>Výroba strojů na výrobu textilu, oděvních výrobků a výrobků z usní</v>
          </cell>
        </row>
        <row r="553">
          <cell r="E553" t="str">
            <v>Výroba strojů a přístrojů na výrobu papíru a lepenky</v>
          </cell>
        </row>
        <row r="554">
          <cell r="E554" t="str">
            <v>Výroba strojů na výrobu plastů a pryže</v>
          </cell>
        </row>
        <row r="555">
          <cell r="E555" t="str">
            <v>Výroba ostatních strojů pro speciální účely j. n.</v>
          </cell>
        </row>
        <row r="556">
          <cell r="E556" t="str">
            <v>Výroba elektrického a elektronického zařízení pro motorová vozidla</v>
          </cell>
        </row>
        <row r="557">
          <cell r="E557" t="str">
            <v>Výroba ostatních dílů a příslušenství pro motorová vozidla</v>
          </cell>
        </row>
        <row r="558">
          <cell r="E558" t="str">
            <v>Stavba lodí a plavidel</v>
          </cell>
        </row>
        <row r="559">
          <cell r="E559" t="str">
            <v>Stavba rekreačních a sportovních člunů</v>
          </cell>
        </row>
        <row r="560">
          <cell r="E560" t="str">
            <v>Výroba motocyklů</v>
          </cell>
        </row>
        <row r="561">
          <cell r="E561" t="str">
            <v>Výroba jízdních kol a vozíků pro invalidy</v>
          </cell>
        </row>
        <row r="562">
          <cell r="E562" t="str">
            <v>Výroba ostatních dopravních prostředků a zařízení j. n.</v>
          </cell>
        </row>
        <row r="563">
          <cell r="E563" t="str">
            <v>Výroba kancelářského nábytku a zařízení obchodů</v>
          </cell>
        </row>
        <row r="564">
          <cell r="E564" t="str">
            <v>Výroba kuchyňského nábytku</v>
          </cell>
        </row>
        <row r="565">
          <cell r="E565" t="str">
            <v>Výroba matrací</v>
          </cell>
        </row>
        <row r="566">
          <cell r="E566" t="str">
            <v>Výroba ostatního nábytku</v>
          </cell>
        </row>
        <row r="567">
          <cell r="E567" t="str">
            <v>Ražení mincí</v>
          </cell>
        </row>
        <row r="568">
          <cell r="E568" t="str">
            <v>Výroba klenotů a příbuzných výrobků</v>
          </cell>
        </row>
        <row r="569">
          <cell r="E569" t="str">
            <v>Výroba bižuterie a příbuzných výrobků</v>
          </cell>
        </row>
        <row r="570">
          <cell r="E570" t="str">
            <v>Výroba košťat a kartáčnických výrobků</v>
          </cell>
        </row>
        <row r="571">
          <cell r="E571" t="str">
            <v>Ostatní zpracovatelský průmysl j. n.</v>
          </cell>
        </row>
        <row r="572">
          <cell r="E572" t="str">
            <v>Opravy kovodělných výrobků</v>
          </cell>
        </row>
        <row r="573">
          <cell r="E573" t="str">
            <v>Opravy strojů</v>
          </cell>
        </row>
        <row r="574">
          <cell r="E574" t="str">
            <v>Opravy elektronických a optických přístrojů a zařízení</v>
          </cell>
        </row>
        <row r="575">
          <cell r="E575" t="str">
            <v>Opravy elektrických zařízen</v>
          </cell>
        </row>
        <row r="576">
          <cell r="E576" t="str">
            <v>Opravy a údržba lodí a člunů</v>
          </cell>
        </row>
        <row r="577">
          <cell r="E577" t="str">
            <v>Opravy a údržba letadel a kosmických lodí</v>
          </cell>
        </row>
        <row r="578">
          <cell r="E578" t="str">
            <v>Opravy a údržba ostatních dopravních prostředků a zařízení j. n.</v>
          </cell>
        </row>
        <row r="579">
          <cell r="E579" t="str">
            <v>Opravy ostatních zařízení</v>
          </cell>
        </row>
        <row r="580">
          <cell r="E580" t="str">
            <v>Výroba elektřiny</v>
          </cell>
        </row>
        <row r="581">
          <cell r="E581" t="str">
            <v>Přenos elektřiny</v>
          </cell>
        </row>
        <row r="582">
          <cell r="E582" t="str">
            <v>Rozvod elektřiny</v>
          </cell>
        </row>
        <row r="583">
          <cell r="E583" t="str">
            <v>Obchod s elektřinou</v>
          </cell>
        </row>
        <row r="584">
          <cell r="E584" t="str">
            <v>Výroba plynu</v>
          </cell>
        </row>
        <row r="585">
          <cell r="E585" t="str">
            <v>Rozvod plynných paliv prostřednictvím sítí</v>
          </cell>
        </row>
        <row r="586">
          <cell r="E586" t="str">
            <v>Obchod s plynem prostřednictvím sítí</v>
          </cell>
        </row>
        <row r="587">
          <cell r="E587" t="str">
            <v>Shromažďování a sběr odpadů, kromě nebezpečných</v>
          </cell>
        </row>
        <row r="588">
          <cell r="E588" t="str">
            <v>Shromažďování a sběr nebezpečných odpadů</v>
          </cell>
        </row>
        <row r="589">
          <cell r="E589" t="str">
            <v>Odstraňování odpadů, kromě nebezpečných</v>
          </cell>
        </row>
        <row r="590">
          <cell r="E590" t="str">
            <v>Odstraňování nebezpečných odpadů</v>
          </cell>
        </row>
        <row r="591">
          <cell r="E591" t="str">
            <v>Demontáž vraků a vyřazených strojů a zařízení pro účely recyklace</v>
          </cell>
        </row>
        <row r="592">
          <cell r="E592" t="str">
            <v>Úprava odpadů k dalšímu využití,kromě demontáže vraků,strojů a zařízení</v>
          </cell>
        </row>
        <row r="593">
          <cell r="E593" t="str">
            <v>Výstavba bytových budov</v>
          </cell>
        </row>
        <row r="594">
          <cell r="E594" t="str">
            <v>Výstavba silnic a dálnic</v>
          </cell>
        </row>
        <row r="595">
          <cell r="E595" t="str">
            <v>Výstavba železnic a podzemních drah</v>
          </cell>
        </row>
        <row r="596">
          <cell r="E596" t="str">
            <v>Výstavba mostů a tunelů</v>
          </cell>
        </row>
        <row r="597">
          <cell r="E597" t="str">
            <v>Výstavba inženýrských sítí pro kapaliny a plyny</v>
          </cell>
        </row>
        <row r="598">
          <cell r="E598" t="str">
            <v>Výstavba inženýrských sítí pro elektřinu a telekomunikace</v>
          </cell>
        </row>
        <row r="599">
          <cell r="E599" t="str">
            <v>Výstavba vodních děl</v>
          </cell>
        </row>
        <row r="600">
          <cell r="E600" t="str">
            <v>Výstavba ostatních staveb j. n.</v>
          </cell>
        </row>
        <row r="601">
          <cell r="E601" t="str">
            <v>Demolice</v>
          </cell>
        </row>
        <row r="602">
          <cell r="E602" t="str">
            <v>Příprava staveniště</v>
          </cell>
        </row>
        <row r="603">
          <cell r="E603" t="str">
            <v>Průzkumné vrtné práce</v>
          </cell>
        </row>
        <row r="604">
          <cell r="E604" t="str">
            <v>Elektrické instalace</v>
          </cell>
        </row>
        <row r="605">
          <cell r="E605" t="str">
            <v>Instalace vody, odpadu, plynu, topení a klimatizace</v>
          </cell>
        </row>
        <row r="606">
          <cell r="E606" t="str">
            <v>Ostatní stavební instalace</v>
          </cell>
        </row>
        <row r="607">
          <cell r="E607" t="str">
            <v>Omítkářské práce</v>
          </cell>
        </row>
        <row r="608">
          <cell r="E608" t="str">
            <v>Truhlářské práce</v>
          </cell>
        </row>
        <row r="609">
          <cell r="E609" t="str">
            <v>Obkládání stěn a pokládání podlahových krytin</v>
          </cell>
        </row>
        <row r="610">
          <cell r="E610" t="str">
            <v>Sklenářské, malířské a natěračské práce</v>
          </cell>
        </row>
        <row r="611">
          <cell r="E611" t="str">
            <v>Ostatní kompletační a dokončovací práce</v>
          </cell>
        </row>
        <row r="612">
          <cell r="E612" t="str">
            <v>Pokrývačské práce</v>
          </cell>
        </row>
        <row r="613">
          <cell r="E613" t="str">
            <v>Ostatní specializované stavební činnosti j. n.</v>
          </cell>
        </row>
        <row r="614">
          <cell r="E614" t="str">
            <v>Obchod s automobily a jinými lehkými motorovými vozidly</v>
          </cell>
        </row>
        <row r="615">
          <cell r="E615" t="str">
            <v>Obchod s ostatními motorovými vozidly, kromě motocyklů</v>
          </cell>
        </row>
        <row r="616">
          <cell r="E616" t="str">
            <v>Velkoobchod s díly a příslušenstvím pro motorová vozidla,kromě motocyklů</v>
          </cell>
        </row>
        <row r="617">
          <cell r="E617" t="str">
            <v>Maloobchod s díly a příslušenstvím pro motorová vozidla,kromě motocyklů</v>
          </cell>
        </row>
        <row r="618">
          <cell r="E618" t="str">
            <v>Zprostř.velkoob.a velkoob.v zast.se zákl.zem.pr.,živými zv.,text.sur.a pol.</v>
          </cell>
        </row>
        <row r="619">
          <cell r="E619" t="str">
            <v>Zprostř.velkoob.a velkoob.v zast.s palivy,rudami,kovy a prům.chemikáliemi</v>
          </cell>
        </row>
        <row r="620">
          <cell r="E620" t="str">
            <v>Zprostř.velkoobchodu a velkoobchod v zast.se dřevem a staveb.materiály</v>
          </cell>
        </row>
        <row r="621">
          <cell r="E621" t="str">
            <v>Zprostř.velkoobchodu a velkoob.v zast.se stroji,prům.zař.,loděmi a letadly</v>
          </cell>
        </row>
        <row r="622">
          <cell r="E622" t="str">
            <v>Zprostř.velkoob.a velkoob.v zast.s náb.,želez.zbožím a potř.převáž.pro dom.</v>
          </cell>
        </row>
        <row r="623">
          <cell r="E623" t="str">
            <v>Zprostř.velkoob.a velkoob.v zast.s text.,oděvy,kožešinami,obuví a kož.výr.</v>
          </cell>
        </row>
        <row r="624">
          <cell r="E624" t="str">
            <v>Zprostř.velkoob.a velkoob.v zast.s potr.,nápoji,tabákem a tabák.výrobky</v>
          </cell>
        </row>
        <row r="625">
          <cell r="E625" t="str">
            <v>Zprostř.specializ.velkoob.a specializ.velkoob.v zast.s ost.výrobky</v>
          </cell>
        </row>
        <row r="626">
          <cell r="E626" t="str">
            <v>Zprostř.nespecializ.velkoobchodu a nespecializ.velkoobchod v zast.</v>
          </cell>
        </row>
        <row r="627">
          <cell r="E627" t="str">
            <v>Velkoobchod s obilím, surovým tabákem, osivy a krmivy</v>
          </cell>
        </row>
        <row r="628">
          <cell r="E628" t="str">
            <v>Velkoobchod s květinami a jinými rostlinami</v>
          </cell>
        </row>
        <row r="629">
          <cell r="E629" t="str">
            <v>Velkoobchod s živými zvířaty</v>
          </cell>
        </row>
        <row r="630">
          <cell r="E630" t="str">
            <v>Velkoobchod se surovými kůžemi, kožešinami a usněmi</v>
          </cell>
        </row>
        <row r="631">
          <cell r="E631" t="str">
            <v>Velkoobchod s ovocem a zeleninou</v>
          </cell>
        </row>
        <row r="632">
          <cell r="E632" t="str">
            <v>Velkoobchod s masem a masnými výrobky</v>
          </cell>
        </row>
        <row r="633">
          <cell r="E633" t="str">
            <v>Velkoobchod s mléčnými výrobky, vejci, jedlými oleji a tuky</v>
          </cell>
        </row>
        <row r="634">
          <cell r="E634" t="str">
            <v>Velkoobchod s nápoji</v>
          </cell>
        </row>
        <row r="635">
          <cell r="E635" t="str">
            <v>Velkoobchod s tabákovými výrobky</v>
          </cell>
        </row>
        <row r="636">
          <cell r="E636" t="str">
            <v>Velkoobchod s cukrem, čokoládou a cukrovinkami</v>
          </cell>
        </row>
        <row r="637">
          <cell r="E637" t="str">
            <v>Velkoobchod s kávou, čajem, kakaem a kořením</v>
          </cell>
        </row>
        <row r="638">
          <cell r="E638" t="str">
            <v>Specializ.velkoobchod s jinými potravinami,včetně ryb,korýšů a měkkýšů</v>
          </cell>
        </row>
        <row r="639">
          <cell r="E639" t="str">
            <v>Nespecializovaný velkoobchod s potravinami,nápoji a tabákovými výroby</v>
          </cell>
        </row>
        <row r="640">
          <cell r="E640" t="str">
            <v>Velkoobchod s textilem</v>
          </cell>
        </row>
        <row r="641">
          <cell r="E641" t="str">
            <v>Velkoobchod s oděvy a obuví</v>
          </cell>
        </row>
        <row r="642">
          <cell r="E642" t="str">
            <v>Velkoobchod s elektrospotřebiči a elektronikou</v>
          </cell>
        </row>
        <row r="643">
          <cell r="E643" t="str">
            <v>Velkoobchod s porcelán.,keram.a skleněnými výrobky a čisticími prostř.</v>
          </cell>
        </row>
        <row r="644">
          <cell r="E644" t="str">
            <v>Velkoobchod s kosmetickými výrobky</v>
          </cell>
        </row>
        <row r="645">
          <cell r="E645" t="str">
            <v>Velkoobchod s farmaceutickými výrobky</v>
          </cell>
        </row>
        <row r="646">
          <cell r="E646" t="str">
            <v>Velkoobchod s nábytkem, koberci a svítidly</v>
          </cell>
        </row>
        <row r="647">
          <cell r="E647" t="str">
            <v>Velkoobchod s hodinami, hodinkami a klenoty</v>
          </cell>
        </row>
        <row r="648">
          <cell r="E648" t="str">
            <v>Velkoobchod s ostatními výrobky převážně pro domácnost</v>
          </cell>
        </row>
        <row r="649">
          <cell r="E649" t="str">
            <v>Velkoobchod s počítači, počítačovým periferním zařízením a softwarem</v>
          </cell>
        </row>
        <row r="650">
          <cell r="E650" t="str">
            <v>Velkoobchod s elektronickým a telekomunikačním zařízením a jeho díly</v>
          </cell>
        </row>
        <row r="651">
          <cell r="E651" t="str">
            <v>Velkoobchod se zemědělskými stroji, strojním zařízením a příslušenstvím</v>
          </cell>
        </row>
        <row r="652">
          <cell r="E652" t="str">
            <v>Velkoobchod s obráběcími stroji</v>
          </cell>
        </row>
        <row r="653">
          <cell r="E653" t="str">
            <v>Velkoobchod s těžebními a stavebními stroji a zařízením</v>
          </cell>
        </row>
        <row r="654">
          <cell r="E654" t="str">
            <v>Velkoobchod se strojním zařízením pro text.průmysl,šicími a plet.stroji</v>
          </cell>
        </row>
        <row r="655">
          <cell r="E655" t="str">
            <v>Velkoobchod s kancelářským nábytkem</v>
          </cell>
        </row>
        <row r="656">
          <cell r="E656" t="str">
            <v>Velkoobchod s ostatními kancelářskými stroji a zařízením</v>
          </cell>
        </row>
        <row r="657">
          <cell r="E657" t="str">
            <v>Velkoobchod s ostatními stroji a zařízením</v>
          </cell>
        </row>
        <row r="658">
          <cell r="E658" t="str">
            <v>Velkoobchod s pevnými, kapalnými a plynnými palivy a příbuznými výrobky</v>
          </cell>
        </row>
        <row r="659">
          <cell r="E659" t="str">
            <v>Velkoobchod s rudami, kovy a hutními výrobky</v>
          </cell>
        </row>
        <row r="660">
          <cell r="E660" t="str">
            <v>Velkoobchod se dřevem, stavebními materiály a sanitárním vybavením</v>
          </cell>
        </row>
        <row r="661">
          <cell r="E661" t="str">
            <v>Velkoobchod s železářským zbožím,instalatér.a topenářskými potřebami</v>
          </cell>
        </row>
        <row r="662">
          <cell r="E662" t="str">
            <v>Velkoobchod s chemickými výrobky</v>
          </cell>
        </row>
        <row r="663">
          <cell r="E663" t="str">
            <v>Velkoobchod s ostatními meziprodukty</v>
          </cell>
        </row>
        <row r="664">
          <cell r="E664" t="str">
            <v>Velkoobchod s odpadem a šrotem</v>
          </cell>
        </row>
        <row r="665">
          <cell r="E665" t="str">
            <v>Maloobchod s převahou potravin,nápojů a tabák.výrobků v nespecializ.prod.</v>
          </cell>
        </row>
        <row r="666">
          <cell r="E666" t="str">
            <v>Ostatní maloobchod v nespecializovaných prodejnách</v>
          </cell>
        </row>
        <row r="667">
          <cell r="E667" t="str">
            <v>Maloobchod s ovocem a zeleninou</v>
          </cell>
        </row>
        <row r="668">
          <cell r="E668" t="str">
            <v>Maloobchod s masem a masnými výrobky</v>
          </cell>
        </row>
        <row r="669">
          <cell r="E669" t="str">
            <v>Maloobchod s rybami, korýši a měkkýši</v>
          </cell>
        </row>
        <row r="670">
          <cell r="E670" t="str">
            <v>Maloobchod s chlebem, pečivem, cukrářskými výrobky a cukrovinkami</v>
          </cell>
        </row>
        <row r="671">
          <cell r="E671" t="str">
            <v>Maloobchod s nápoji</v>
          </cell>
        </row>
        <row r="672">
          <cell r="E672" t="str">
            <v>Maloobchod s tabákovými výrobky</v>
          </cell>
        </row>
        <row r="673">
          <cell r="E673" t="str">
            <v>Ostatní maloobchod s potravinami ve specializovaných prodejnách</v>
          </cell>
        </row>
        <row r="674">
          <cell r="E674" t="str">
            <v>Maloobchod s počítači, počítačovým periferním zařízením a softwarem</v>
          </cell>
        </row>
        <row r="675">
          <cell r="E675" t="str">
            <v>Maloobchod s telekomunikačním zařízením</v>
          </cell>
        </row>
        <row r="676">
          <cell r="E676" t="str">
            <v>Maloobchod s audio- a videozařízením</v>
          </cell>
        </row>
        <row r="677">
          <cell r="E677" t="str">
            <v>Maloobchod s textilem</v>
          </cell>
        </row>
        <row r="678">
          <cell r="E678" t="str">
            <v>Maloobchod s železářským zbožím, barvami, sklem a potřebami pro kutily</v>
          </cell>
        </row>
        <row r="679">
          <cell r="E679" t="str">
            <v>Maloobchod s koberci, podlahovými krytinami a nástěnnými obklady</v>
          </cell>
        </row>
        <row r="680">
          <cell r="E680" t="str">
            <v>Maloobchod s elektrospotřebiči a elektronikou</v>
          </cell>
        </row>
        <row r="681">
          <cell r="E681" t="str">
            <v>Maloobchod s nábytkem,svítidly a ost.výr.přev.pro dom.ve specializ.prod.</v>
          </cell>
        </row>
        <row r="682">
          <cell r="E682" t="str">
            <v>Maloobchod s knihami</v>
          </cell>
        </row>
        <row r="683">
          <cell r="E683" t="str">
            <v>Maloobchod s novinami, časopisy a papírnickým zbožím</v>
          </cell>
        </row>
        <row r="684">
          <cell r="E684" t="str">
            <v>Maloobchod s audio- a videozáznamy</v>
          </cell>
        </row>
        <row r="685">
          <cell r="E685" t="str">
            <v>Maloobchod se sportovním vybavením</v>
          </cell>
        </row>
        <row r="686">
          <cell r="E686" t="str">
            <v>Maloobchod s hrami a hračkami</v>
          </cell>
        </row>
        <row r="687">
          <cell r="E687" t="str">
            <v>Maloobchod s oděvy</v>
          </cell>
        </row>
        <row r="688">
          <cell r="E688" t="str">
            <v>Maloobchod s obuví a koženými výrobky</v>
          </cell>
        </row>
        <row r="689">
          <cell r="E689" t="str">
            <v>Maloobchod s farmaceutickými přípravky</v>
          </cell>
        </row>
        <row r="690">
          <cell r="E690" t="str">
            <v>Maloobchod se zdravotnickými a ortopedickými výrobky</v>
          </cell>
        </row>
        <row r="691">
          <cell r="E691" t="str">
            <v>Maloobchod s kosmetickými a toaletními výrobky</v>
          </cell>
        </row>
        <row r="692">
          <cell r="E692" t="str">
            <v>Maloob.s květinami,rostl.,osivy,hnoj.,zvířaty pro záj.chov a krmivy pro ně</v>
          </cell>
        </row>
        <row r="693">
          <cell r="E693" t="str">
            <v>Maloobchod s hodinami, hodinkami a klenoty</v>
          </cell>
        </row>
        <row r="694">
          <cell r="E694" t="str">
            <v>Ostatní maloobchod s novým zbožím ve specializovaných prodejnách</v>
          </cell>
        </row>
        <row r="695">
          <cell r="E695" t="str">
            <v>Maloobchod s použitým zbožím v prodejnách</v>
          </cell>
        </row>
        <row r="696">
          <cell r="E696" t="str">
            <v>Maloobchod s potravinami,nápoji a tabák.výrobky ve stáncích a na trzích</v>
          </cell>
        </row>
        <row r="697">
          <cell r="E697" t="str">
            <v>Maloobchod s textilem, oděvy a obuví ve stáncích a na trzích</v>
          </cell>
        </row>
        <row r="698">
          <cell r="E698" t="str">
            <v>Maloobchod s ostatním zbožím ve stáncích a na trzích</v>
          </cell>
        </row>
        <row r="699">
          <cell r="E699" t="str">
            <v>Maloobchod prostřednictvím internetu nebo zásilkové služby</v>
          </cell>
        </row>
        <row r="700">
          <cell r="E700" t="str">
            <v>Ostatní maloobchod mimo prodejny, stánky a trhy</v>
          </cell>
        </row>
        <row r="701">
          <cell r="E701" t="str">
            <v>Městská a příměstská pozemní osobní doprava</v>
          </cell>
        </row>
        <row r="702">
          <cell r="E702" t="str">
            <v>Taxislužba a pronájem osobních vozů s řidičem</v>
          </cell>
        </row>
        <row r="703">
          <cell r="E703" t="str">
            <v>Ostatní pozemní osobní doprava j. n.</v>
          </cell>
        </row>
        <row r="704">
          <cell r="E704" t="str">
            <v>Silniční nákladní doprava</v>
          </cell>
        </row>
        <row r="705">
          <cell r="E705" t="str">
            <v>Stěhovací služby</v>
          </cell>
        </row>
        <row r="706">
          <cell r="E706" t="str">
            <v>Těžba černého uhlí</v>
          </cell>
        </row>
        <row r="707">
          <cell r="E707" t="str">
            <v>Úprava černého uhlí</v>
          </cell>
        </row>
        <row r="708">
          <cell r="E708" t="str">
            <v>Letecká nákladní doprava</v>
          </cell>
        </row>
        <row r="709">
          <cell r="E709" t="str">
            <v>Kosmická doprava</v>
          </cell>
        </row>
        <row r="710">
          <cell r="E710" t="str">
            <v>Těžba hnědého uhlí, kromě lignitu</v>
          </cell>
        </row>
        <row r="711">
          <cell r="E711" t="str">
            <v>Úprava hnědého uhlí, kromě lignitu</v>
          </cell>
        </row>
        <row r="712">
          <cell r="E712" t="str">
            <v>Těžba lignitu</v>
          </cell>
        </row>
        <row r="713">
          <cell r="E713" t="str">
            <v>Úprava lignitu</v>
          </cell>
        </row>
        <row r="714">
          <cell r="E714" t="str">
            <v>Činnosti související s pozemní dopravou</v>
          </cell>
        </row>
        <row r="715">
          <cell r="E715" t="str">
            <v>Činnosti související s vodní dopravou</v>
          </cell>
        </row>
        <row r="716">
          <cell r="E716" t="str">
            <v>Činnosti související s leteckou dopravou</v>
          </cell>
        </row>
        <row r="717">
          <cell r="E717" t="str">
            <v>Manipulace s nákladem</v>
          </cell>
        </row>
        <row r="718">
          <cell r="E718" t="str">
            <v>Ostatní vedlejší činnosti v dopravě</v>
          </cell>
        </row>
        <row r="719">
          <cell r="E719" t="str">
            <v>Poskytování cateringových služeb</v>
          </cell>
        </row>
        <row r="720">
          <cell r="E720" t="str">
            <v>Poskytování ostatních stravovacích služeb</v>
          </cell>
        </row>
        <row r="721">
          <cell r="E721" t="str">
            <v>Vydávání knih</v>
          </cell>
        </row>
        <row r="722">
          <cell r="E722" t="str">
            <v>Vydávání adresářů a jiných seznamů</v>
          </cell>
        </row>
        <row r="723">
          <cell r="E723" t="str">
            <v>Vydávání novin</v>
          </cell>
        </row>
        <row r="724">
          <cell r="E724" t="str">
            <v>Vydávání časopisů a ostatních periodických publikací</v>
          </cell>
        </row>
        <row r="725">
          <cell r="E725" t="str">
            <v>Ostatní vydavatelské činnosti</v>
          </cell>
        </row>
        <row r="726">
          <cell r="E726" t="str">
            <v>Vydávání počítačových her</v>
          </cell>
        </row>
        <row r="727">
          <cell r="E727" t="str">
            <v>Ostatní vydávání softwaru</v>
          </cell>
        </row>
        <row r="728">
          <cell r="E728" t="str">
            <v>Produkce filmů, videozáznamů a televizních programů</v>
          </cell>
        </row>
        <row r="729">
          <cell r="E729" t="str">
            <v>Postprodukce filmů, videozáznamů a televizních programů</v>
          </cell>
        </row>
        <row r="730">
          <cell r="E730" t="str">
            <v>Distribuce filmů, videozáznamů a televizních programů</v>
          </cell>
        </row>
        <row r="731">
          <cell r="E731" t="str">
            <v>Promítání filmů</v>
          </cell>
        </row>
        <row r="732">
          <cell r="E732" t="str">
            <v>Programování</v>
          </cell>
        </row>
        <row r="733">
          <cell r="E733" t="str">
            <v>Poradenství v oblasti informačních technologií</v>
          </cell>
        </row>
        <row r="734">
          <cell r="E734" t="str">
            <v>Správa počítačového vybavení</v>
          </cell>
        </row>
        <row r="735">
          <cell r="E735" t="str">
            <v>Ostatní činnosti v oblasti informačních technologií</v>
          </cell>
        </row>
        <row r="736">
          <cell r="E736" t="str">
            <v>Činnosti související se zpracováním dat a hostingem</v>
          </cell>
        </row>
        <row r="737">
          <cell r="E737" t="str">
            <v>Činnosti související s webovými portály</v>
          </cell>
        </row>
        <row r="738">
          <cell r="E738" t="str">
            <v>Činnosti zpravodajských tiskových kanceláří a agentur</v>
          </cell>
        </row>
        <row r="739">
          <cell r="E739" t="str">
            <v>Ostatní informační činnosti j. n.</v>
          </cell>
        </row>
        <row r="740">
          <cell r="E740" t="str">
            <v>Centrální bankovnictví</v>
          </cell>
        </row>
        <row r="741">
          <cell r="E741" t="str">
            <v>Ostatní peněžní zprostředkování</v>
          </cell>
        </row>
        <row r="742">
          <cell r="E742" t="str">
            <v>Finanční leasing</v>
          </cell>
        </row>
        <row r="743">
          <cell r="E743" t="str">
            <v>Ostatní poskytování úvěrů</v>
          </cell>
        </row>
        <row r="744">
          <cell r="E744" t="str">
            <v>Ostatní finanční zprostředkování j. n.</v>
          </cell>
        </row>
        <row r="745">
          <cell r="E745" t="str">
            <v>životní pojištění</v>
          </cell>
        </row>
        <row r="746">
          <cell r="E746" t="str">
            <v>Neživotní pojištění</v>
          </cell>
        </row>
        <row r="747">
          <cell r="E747" t="str">
            <v>Řízení a správa finančních trhů</v>
          </cell>
        </row>
        <row r="748">
          <cell r="E748" t="str">
            <v>Obchodování s cennými papíry a komoditami na burzách</v>
          </cell>
        </row>
        <row r="749">
          <cell r="E749" t="str">
            <v>Ostatní pomocné činnosti související s finančním zprostředkováním</v>
          </cell>
        </row>
        <row r="750">
          <cell r="E750" t="str">
            <v>Vyhodnocování rizik a škod</v>
          </cell>
        </row>
        <row r="751">
          <cell r="E751" t="str">
            <v>Činnosti zástupců pojišťovny a makléřů</v>
          </cell>
        </row>
        <row r="752">
          <cell r="E752" t="str">
            <v>Ostatní pomocné činnosti související s pojišťovnictvím a penz.fin.</v>
          </cell>
        </row>
        <row r="753">
          <cell r="E753" t="str">
            <v>Zprostředkovatelské činnosti realitních agentur</v>
          </cell>
        </row>
        <row r="754">
          <cell r="E754" t="str">
            <v>Správa nemovitostí na základě smlouvy</v>
          </cell>
        </row>
        <row r="755">
          <cell r="E755" t="str">
            <v>Poradenství v oblasti vztahů s veřejností a komunikace</v>
          </cell>
        </row>
        <row r="756">
          <cell r="E756" t="str">
            <v>Ostatní poradenství v oblasti podnikání a řízení</v>
          </cell>
        </row>
        <row r="757">
          <cell r="E757" t="str">
            <v>Těžba železných rud</v>
          </cell>
        </row>
        <row r="758">
          <cell r="E758" t="str">
            <v>Úprava železných rud</v>
          </cell>
        </row>
        <row r="759">
          <cell r="E759" t="str">
            <v>Architektonické činnosti</v>
          </cell>
        </row>
        <row r="760">
          <cell r="E760" t="str">
            <v>Inženýrské činnosti a související technické poradenství</v>
          </cell>
        </row>
        <row r="761">
          <cell r="E761" t="str">
            <v>Výzkum a vývoj v oblasti biotechnologie</v>
          </cell>
        </row>
        <row r="762">
          <cell r="E762" t="str">
            <v>Těžba uranových a thoriových rud</v>
          </cell>
        </row>
        <row r="763">
          <cell r="E763" t="str">
            <v>Úprava uranových a thoriových rud</v>
          </cell>
        </row>
        <row r="764">
          <cell r="E764" t="str">
            <v>Ostatní výzkum a vývoj voblasti přírodních atechnických věd</v>
          </cell>
        </row>
        <row r="765">
          <cell r="E765" t="str">
            <v>Těžba ostatních neželezných rud</v>
          </cell>
        </row>
        <row r="766">
          <cell r="E766" t="str">
            <v>Úprava ostatních neželezných rud</v>
          </cell>
        </row>
        <row r="767">
          <cell r="E767" t="str">
            <v>Činnosti reklamních agentur</v>
          </cell>
        </row>
        <row r="768">
          <cell r="E768" t="str">
            <v>Zastupování médií při prodeji reklamního času a prostoru</v>
          </cell>
        </row>
        <row r="769">
          <cell r="E769" t="str">
            <v>Pronájem a leasing automob.a jiných lehkých motor.vozidel,kromě motocyklů</v>
          </cell>
        </row>
        <row r="770">
          <cell r="E770" t="str">
            <v>Pronájem a leasing nákladních automobilů</v>
          </cell>
        </row>
        <row r="771">
          <cell r="E771" t="str">
            <v>Pronájem a leasing rekreačních a sportovních potřeb</v>
          </cell>
        </row>
        <row r="772">
          <cell r="E772" t="str">
            <v>Pronájem videokazet a disků</v>
          </cell>
        </row>
        <row r="773">
          <cell r="E773" t="str">
            <v>Pronájem a leasing ost.výrobků pro osob.potřebu a převážně pro domácnost</v>
          </cell>
        </row>
        <row r="774">
          <cell r="E774" t="str">
            <v>Pronájem a leasing zemědělských strojů a zařízení</v>
          </cell>
        </row>
        <row r="775">
          <cell r="E775" t="str">
            <v>Pronájem a leasing stavebních strojů a zařízení</v>
          </cell>
        </row>
        <row r="776">
          <cell r="E776" t="str">
            <v>Pronájem a leasing kancelářských strojů a zařízení, včetně počítačů</v>
          </cell>
        </row>
        <row r="777">
          <cell r="E777" t="str">
            <v>Pronájem a leasing vodních dopravních prostředků</v>
          </cell>
        </row>
        <row r="778">
          <cell r="E778" t="str">
            <v>Pronájem a leasing leteckých dopravních prostředků</v>
          </cell>
        </row>
        <row r="779">
          <cell r="E779" t="str">
            <v>Pronájem a leasing ostatních strojů, zařízení a výrobků j. n.</v>
          </cell>
        </row>
        <row r="780">
          <cell r="E780" t="str">
            <v>Činnosti cestovních agentur</v>
          </cell>
        </row>
        <row r="781">
          <cell r="E781" t="str">
            <v>Činnosti cestovních kanceláří</v>
          </cell>
        </row>
        <row r="782">
          <cell r="E782" t="str">
            <v>Všeobecný úklid budov</v>
          </cell>
        </row>
        <row r="783">
          <cell r="E783" t="str">
            <v>Specializované čištění a úklid budov a průmyslových zařízení</v>
          </cell>
        </row>
        <row r="784">
          <cell r="E784" t="str">
            <v>Ostatní úklidové činnosti</v>
          </cell>
        </row>
        <row r="785">
          <cell r="E785" t="str">
            <v>Univerzální administrativní činnosti</v>
          </cell>
        </row>
        <row r="786">
          <cell r="E786" t="str">
            <v>Kopírování,příprava dokumentů a ost.specializ.kancel.podpůrné činnosti</v>
          </cell>
        </row>
        <row r="787">
          <cell r="E787" t="str">
            <v>Inkasní činnosti, ověřování solventnosti zákazníka</v>
          </cell>
        </row>
        <row r="788">
          <cell r="E788" t="str">
            <v>Balicí činnosti</v>
          </cell>
        </row>
        <row r="789">
          <cell r="E789" t="str">
            <v>Ostatní podpůrné činnosti pro podnikání j. n.</v>
          </cell>
        </row>
        <row r="790">
          <cell r="E790" t="str">
            <v>Všeobecné činnosti veřejné správy</v>
          </cell>
        </row>
        <row r="791">
          <cell r="E791" t="str">
            <v>Regul.čin.souvis.s poskyt.zdr.péče,vzděl.,kulturou a soc.péčí,kromě soc.z.</v>
          </cell>
        </row>
        <row r="792">
          <cell r="E792" t="str">
            <v>Regulace a podpora podnikatelského prostředí</v>
          </cell>
        </row>
        <row r="793">
          <cell r="E793" t="str">
            <v>Činnosti v oblasti zahraničních věcí</v>
          </cell>
        </row>
        <row r="794">
          <cell r="E794" t="str">
            <v>Činnosti v oblasti obrany</v>
          </cell>
        </row>
        <row r="795">
          <cell r="E795" t="str">
            <v>Činnosti v oblasti spravedlnosti a soudnictví</v>
          </cell>
        </row>
        <row r="796">
          <cell r="E796" t="str">
            <v>Činnosti v oblasti veřejného pořádku a bezpečnosti</v>
          </cell>
        </row>
        <row r="797">
          <cell r="E797" t="str">
            <v>Činnosti v oblasti protipožární ochrany</v>
          </cell>
        </row>
        <row r="798">
          <cell r="E798" t="str">
            <v>Sekundární všeobecné vzdělávání</v>
          </cell>
        </row>
        <row r="799">
          <cell r="E799" t="str">
            <v>Sekundární odborné vzdělávání</v>
          </cell>
        </row>
        <row r="800">
          <cell r="E800" t="str">
            <v>Postsekundární nikoli terciární vzdělávání</v>
          </cell>
        </row>
        <row r="801">
          <cell r="E801" t="str">
            <v>Terciární vzdělávání</v>
          </cell>
        </row>
        <row r="802">
          <cell r="E802" t="str">
            <v>Sportovní a rekreační vzdělávání</v>
          </cell>
        </row>
        <row r="803">
          <cell r="E803" t="str">
            <v>Umělecké vzdělávání</v>
          </cell>
        </row>
        <row r="804">
          <cell r="E804" t="str">
            <v>Činnosti autoškol a jiných škol řízení</v>
          </cell>
        </row>
        <row r="805">
          <cell r="E805" t="str">
            <v>Ostatní vzdělávání j. n.</v>
          </cell>
        </row>
        <row r="806">
          <cell r="E806" t="str">
            <v>Všeobecná ambulantní zdravotní péče</v>
          </cell>
        </row>
        <row r="807">
          <cell r="E807" t="str">
            <v>Specializovaná ambulantní zdravotní péče</v>
          </cell>
        </row>
        <row r="808">
          <cell r="E808" t="str">
            <v>Zubní péče</v>
          </cell>
        </row>
        <row r="809">
          <cell r="E809" t="str">
            <v>Sociální služby poskytované dětem</v>
          </cell>
        </row>
        <row r="810">
          <cell r="E810" t="str">
            <v>Ostatní ambulantní nebo terénní sociální služby j. n.</v>
          </cell>
        </row>
        <row r="811">
          <cell r="E811" t="str">
            <v>Scénická umění</v>
          </cell>
        </row>
        <row r="812">
          <cell r="E812" t="str">
            <v>Podpůrné činnosti pro scénická umění</v>
          </cell>
        </row>
        <row r="813">
          <cell r="E813" t="str">
            <v>Umělecká tvorba</v>
          </cell>
        </row>
        <row r="814">
          <cell r="E814" t="str">
            <v>Provozování kulturních zařízení</v>
          </cell>
        </row>
        <row r="815">
          <cell r="E815" t="str">
            <v>Činnosti knihoven a archivů</v>
          </cell>
        </row>
        <row r="816">
          <cell r="E816" t="str">
            <v>Činnosti muzeí</v>
          </cell>
        </row>
        <row r="817">
          <cell r="E817" t="str">
            <v>Provozování kultur.památek,histor.staveb a obdobných turist.zajímavostí</v>
          </cell>
        </row>
        <row r="818">
          <cell r="E818" t="str">
            <v>Činnosti botanických a zoologických zahrad,přír.rezervací a národ.parků</v>
          </cell>
        </row>
        <row r="819">
          <cell r="E819" t="str">
            <v>Provozování sportovních zařízení</v>
          </cell>
        </row>
        <row r="820">
          <cell r="E820" t="str">
            <v>Činnosti sportovních klubů</v>
          </cell>
        </row>
        <row r="821">
          <cell r="E821" t="str">
            <v>Činnosti fitcenter</v>
          </cell>
        </row>
        <row r="822">
          <cell r="E822" t="str">
            <v>Ostatní sportovní činnosti</v>
          </cell>
        </row>
        <row r="823">
          <cell r="E823" t="str">
            <v>Činnosti lunaparků a zábavních parků</v>
          </cell>
        </row>
        <row r="824">
          <cell r="E824" t="str">
            <v>Ostatní zábavní a rekreační činnosti j. n.</v>
          </cell>
        </row>
        <row r="825">
          <cell r="E825" t="str">
            <v>Činnosti podnikatelských a zaměstnavatelských organizací</v>
          </cell>
        </row>
        <row r="826">
          <cell r="E826" t="str">
            <v>Činnosti profesních organizací</v>
          </cell>
        </row>
        <row r="827">
          <cell r="E827" t="str">
            <v>Činnosti náboženských organizací</v>
          </cell>
        </row>
        <row r="828">
          <cell r="E828" t="str">
            <v>Činnosti politických stran a organizací</v>
          </cell>
        </row>
        <row r="829">
          <cell r="E829" t="str">
            <v>Činnosti ost.org.sdružujících osoby za účelem prosazování spol.zájmů j.n.</v>
          </cell>
        </row>
        <row r="830">
          <cell r="E830" t="str">
            <v>Opravy počítačů a periferních zařízení</v>
          </cell>
        </row>
        <row r="831">
          <cell r="E831" t="str">
            <v>Opravy komunikačních zařízení</v>
          </cell>
        </row>
        <row r="832">
          <cell r="E832" t="str">
            <v>Opravy spotřební elektroniky</v>
          </cell>
        </row>
        <row r="833">
          <cell r="E833" t="str">
            <v>Opravy přístrojů a zařízení převážně pro domácnost, dům a zahradu</v>
          </cell>
        </row>
        <row r="834">
          <cell r="E834" t="str">
            <v>Opravy obuvi a kožených výrobků</v>
          </cell>
        </row>
        <row r="835">
          <cell r="E835" t="str">
            <v>Opravy nábytku a bytového zařízení</v>
          </cell>
        </row>
        <row r="836">
          <cell r="E836" t="str">
            <v>Opravy hodin, hodinek a klenotnických výrobků</v>
          </cell>
        </row>
        <row r="837">
          <cell r="E837" t="str">
            <v>Opravy ostatních výrobků pro osobní potřebu a převážně pro domácnost</v>
          </cell>
        </row>
        <row r="838">
          <cell r="E838" t="str">
            <v>Praní a chemické čištění textilních a kožešinových výrobků</v>
          </cell>
        </row>
        <row r="839">
          <cell r="E839" t="str">
            <v>Kadeřnické, kosmetické a podobné činnosti</v>
          </cell>
        </row>
        <row r="840">
          <cell r="E840" t="str">
            <v>Pohřební a související činnosti</v>
          </cell>
        </row>
        <row r="841">
          <cell r="E841" t="str">
            <v>Činnosti pro osobní a fyzickou pohodu</v>
          </cell>
        </row>
        <row r="842">
          <cell r="E842" t="str">
            <v>Poskytování ostatních osobních služeb j. n.</v>
          </cell>
        </row>
        <row r="843">
          <cell r="E843" t="str">
            <v>Činnosti domácností produk.blíže neurčené výrobky pro vlastní potřebu</v>
          </cell>
        </row>
        <row r="844">
          <cell r="E844" t="str">
            <v>Výroba obuvi s usňovým svrškem</v>
          </cell>
        </row>
        <row r="845">
          <cell r="E845" t="str">
            <v>Výroba obuvi z ostatních materiálů</v>
          </cell>
        </row>
        <row r="846">
          <cell r="E846" t="str">
            <v>Výroba chemických buničin</v>
          </cell>
        </row>
        <row r="847">
          <cell r="E847" t="str">
            <v>Výroba mechanických vláknin</v>
          </cell>
        </row>
        <row r="848">
          <cell r="E848" t="str">
            <v>Výroba ostatních papírenských vláknin</v>
          </cell>
        </row>
        <row r="849">
          <cell r="E849" t="str">
            <v>Výroba bioet.(biolihu)pro pohon motorů a pro výr.směsí a komp.paliv</v>
          </cell>
        </row>
        <row r="850">
          <cell r="E850" t="str">
            <v>Výroba ostatních základních organických chemických látek</v>
          </cell>
        </row>
        <row r="851">
          <cell r="E851" t="str">
            <v>Výr.metylesterů a etylesterů mast.kys.pro pohon motorů a pro výr.sm.p.</v>
          </cell>
        </row>
        <row r="852">
          <cell r="E852" t="str">
            <v>Výroba jiných chemických výrobků j. n.</v>
          </cell>
        </row>
        <row r="853">
          <cell r="E853" t="str">
            <v>Výroba surového železa, oceli a feroslitin</v>
          </cell>
        </row>
        <row r="854">
          <cell r="E854" t="str">
            <v>Výroba plochých výrobků (kromě pásky za studena)</v>
          </cell>
        </row>
        <row r="855">
          <cell r="E855" t="str">
            <v>Tváření výrobků za tepla</v>
          </cell>
        </row>
        <row r="856">
          <cell r="E856" t="str">
            <v>Výroba odlitků z litiny s lupínkovým grafitem</v>
          </cell>
        </row>
        <row r="857">
          <cell r="E857" t="str">
            <v>Výroba odlitků z litiny s kuličkovým grafitem</v>
          </cell>
        </row>
        <row r="858">
          <cell r="E858" t="str">
            <v>Výroba ostatních odlitků z litiny</v>
          </cell>
        </row>
        <row r="859">
          <cell r="E859" t="str">
            <v>Výroba odlitků z uhlíkatých ocelí</v>
          </cell>
        </row>
        <row r="860">
          <cell r="E860" t="str">
            <v>Výroba odlitků z legovaných ocelí</v>
          </cell>
        </row>
        <row r="861">
          <cell r="E861" t="str">
            <v>Opravy a údržba kolejových vozidel</v>
          </cell>
        </row>
        <row r="862">
          <cell r="E862" t="str">
            <v>Opravy a údržba ostat.dopr.prostředků a zařízení j.n.kromě kolej.vozidel</v>
          </cell>
        </row>
        <row r="863">
          <cell r="E863" t="str">
            <v>Výroba a rozvod tepla a klimatizovaného vzduchu,výroba ledu</v>
          </cell>
        </row>
        <row r="864">
          <cell r="E864" t="str">
            <v>Výroba tepla</v>
          </cell>
        </row>
        <row r="865">
          <cell r="E865" t="str">
            <v>Rozvod tepla</v>
          </cell>
        </row>
        <row r="866">
          <cell r="E866" t="str">
            <v>Výroba klimatizovaného vzduchu</v>
          </cell>
        </row>
        <row r="867">
          <cell r="E867" t="str">
            <v>Rozvod klimatizovaného vzduchu</v>
          </cell>
        </row>
        <row r="868">
          <cell r="E868" t="str">
            <v>Výroba chladicí vody</v>
          </cell>
        </row>
        <row r="869">
          <cell r="E869" t="str">
            <v>Rozvod chladicí vody</v>
          </cell>
        </row>
        <row r="870">
          <cell r="E870" t="str">
            <v>Výroba ledu</v>
          </cell>
        </row>
        <row r="871">
          <cell r="E871" t="str">
            <v>Výstavba nebytových budov</v>
          </cell>
        </row>
        <row r="872">
          <cell r="E872" t="str">
            <v>Výstavba inženýrských sítí pro kapaliny</v>
          </cell>
        </row>
        <row r="873">
          <cell r="E873" t="str">
            <v>Výstavba inženýrských sítí pro plyny</v>
          </cell>
        </row>
        <row r="874">
          <cell r="E874" t="str">
            <v>Sklenářské práce</v>
          </cell>
        </row>
        <row r="875">
          <cell r="E875" t="str">
            <v>Malířské a natěračské práce</v>
          </cell>
        </row>
        <row r="876">
          <cell r="E876" t="str">
            <v>Montáž a demontáž lešení a bednění</v>
          </cell>
        </row>
        <row r="877">
          <cell r="E877" t="str">
            <v>Jiné specializované stavební činnosti j. n.</v>
          </cell>
        </row>
        <row r="878">
          <cell r="E878" t="str">
            <v>Zprostředkování velkoobchodu a velkoobchod v zastoupení s papír.výrobky</v>
          </cell>
        </row>
        <row r="879">
          <cell r="E879" t="str">
            <v>Zprostř.specializ.velkoobchodu a velkoobchod v zast.s ost.výrobky j.n.</v>
          </cell>
        </row>
        <row r="880">
          <cell r="E880" t="str">
            <v>Velkoobchod s oděvy</v>
          </cell>
        </row>
        <row r="881">
          <cell r="E881" t="str">
            <v>Velkoobchod s obuví</v>
          </cell>
        </row>
        <row r="882">
          <cell r="E882" t="str">
            <v>Velkoobchod s porcelánovými, keramickými a skleněnými výrobky</v>
          </cell>
        </row>
        <row r="883">
          <cell r="E883" t="str">
            <v>Velkoobchod s pracími a čisticími prostředky</v>
          </cell>
        </row>
        <row r="884">
          <cell r="E884" t="str">
            <v>Velkoobchod s pevnými palivy a příbuznými výrobky</v>
          </cell>
        </row>
        <row r="885">
          <cell r="E885" t="str">
            <v>Velkoobchod s kapalnými palivy a příbuznými výrobky</v>
          </cell>
        </row>
        <row r="886">
          <cell r="E886" t="str">
            <v>Velkoobchod s plynnými palivy a příbuznými výrobky</v>
          </cell>
        </row>
        <row r="887">
          <cell r="E887" t="str">
            <v>Velkoobchod s papírenskými meziprodukty</v>
          </cell>
        </row>
        <row r="888">
          <cell r="E888" t="str">
            <v>Velkoobchod s ostatními meziprodukty j. n.</v>
          </cell>
        </row>
        <row r="889">
          <cell r="E889" t="str">
            <v>Maloobchod s fotografickým a optickým zařízením a potřebami</v>
          </cell>
        </row>
        <row r="890">
          <cell r="E890" t="str">
            <v>Maloobchod s pevnými palivy</v>
          </cell>
        </row>
        <row r="891">
          <cell r="E891" t="str">
            <v>Maloobchod s kapalnými palivy (kromě pohonných hmot)</v>
          </cell>
        </row>
        <row r="892">
          <cell r="E892" t="str">
            <v>Maloobchod s plynnými palivy (kromě pohonných hmot)</v>
          </cell>
        </row>
        <row r="893">
          <cell r="E893" t="str">
            <v>Ostatní maloobchod s novým zbožím ve specializovaných prodejnách j. n.</v>
          </cell>
        </row>
        <row r="894">
          <cell r="E894" t="str">
            <v>Maloobchod prostřednictvím internetu</v>
          </cell>
        </row>
        <row r="895">
          <cell r="E895" t="str">
            <v>Maloobchod prostřednictvím zásilkové služby(jiný než prostř.internetu)</v>
          </cell>
        </row>
        <row r="896">
          <cell r="E896" t="str">
            <v>Meziměstská pravidelná pozemní osobní doprava</v>
          </cell>
        </row>
        <row r="897">
          <cell r="E897" t="str">
            <v>Osobní doprava lanovkou nebo vlekem</v>
          </cell>
        </row>
        <row r="898">
          <cell r="E898" t="str">
            <v>Nepravidelná pozemní osobní doprava</v>
          </cell>
        </row>
        <row r="899">
          <cell r="E899" t="str">
            <v>Jiná pozemní osobní doprava j. n.</v>
          </cell>
        </row>
        <row r="900">
          <cell r="E900" t="str">
            <v>Potrubní doprava ropovodem</v>
          </cell>
        </row>
        <row r="901">
          <cell r="E901" t="str">
            <v>Potrubní doprava plynovodem</v>
          </cell>
        </row>
        <row r="902">
          <cell r="E902" t="str">
            <v>Potrubní doprava ostatní</v>
          </cell>
        </row>
        <row r="903">
          <cell r="E903" t="str">
            <v>Vnitrostátní pravidelná letecká osobní doprava</v>
          </cell>
        </row>
        <row r="904">
          <cell r="E904" t="str">
            <v>Vnitrostátní nepravidelná letecká osobní doprava</v>
          </cell>
        </row>
        <row r="905">
          <cell r="E905" t="str">
            <v>Mezinárodní pravidelná letecká osobní doprava</v>
          </cell>
        </row>
        <row r="906">
          <cell r="E906" t="str">
            <v>Mezinárodní nepravidelná letecká osobní doprava</v>
          </cell>
        </row>
        <row r="907">
          <cell r="E907" t="str">
            <v>Ostatní letecká osobní doprava</v>
          </cell>
        </row>
        <row r="908">
          <cell r="E908" t="str">
            <v>Hotely</v>
          </cell>
        </row>
        <row r="909">
          <cell r="E909" t="str">
            <v>Motely, botely</v>
          </cell>
        </row>
        <row r="910">
          <cell r="E910" t="str">
            <v>Ostatní podobná ubytovací zařízení</v>
          </cell>
        </row>
        <row r="911">
          <cell r="E911" t="str">
            <v>Ubytování v zařízených pronájmech</v>
          </cell>
        </row>
        <row r="912">
          <cell r="E912" t="str">
            <v>Ubytování ve vysokoškolských kolejích, domovech mládeže</v>
          </cell>
        </row>
        <row r="913">
          <cell r="E913" t="str">
            <v>Ostatní ubytování j. n.</v>
          </cell>
        </row>
        <row r="914">
          <cell r="E914" t="str">
            <v>Stravování v závodních kuchyních</v>
          </cell>
        </row>
        <row r="915">
          <cell r="E915" t="str">
            <v>Stravování ve školních zařízeních, menzách</v>
          </cell>
        </row>
        <row r="916">
          <cell r="E916" t="str">
            <v>Poskytování jiných stravovacích služeb j. n.</v>
          </cell>
        </row>
        <row r="917">
          <cell r="E917" t="str">
            <v>Poskytování hlasových služeb přes pevnou telekomunikační síť</v>
          </cell>
        </row>
        <row r="918">
          <cell r="E918" t="str">
            <v>Pronájem pevné telekomunikační sítě</v>
          </cell>
        </row>
        <row r="919">
          <cell r="E919" t="str">
            <v>Přenos dat přes pevnou telekomunikační síť</v>
          </cell>
        </row>
        <row r="920">
          <cell r="E920" t="str">
            <v>Poskytování přístupu k internetu přes pevnou telekomunikační síť</v>
          </cell>
        </row>
        <row r="921">
          <cell r="E921" t="str">
            <v>Ostatní činnosti související s pevnou telekomunikační sítí</v>
          </cell>
        </row>
        <row r="922">
          <cell r="E922" t="str">
            <v>Poskytování hlasových služeb přes bezdrátovou telekomunikační síť</v>
          </cell>
        </row>
        <row r="923">
          <cell r="E923" t="str">
            <v>Pronájem bezdrátové telekomunikační sítě</v>
          </cell>
        </row>
        <row r="924">
          <cell r="E924" t="str">
            <v>Přenos dat přes bezdrátovou telekomunikační síť</v>
          </cell>
        </row>
        <row r="925">
          <cell r="E925" t="str">
            <v>Poskytování přístupu k internetu přes bezdrátovou telekomunikační síť</v>
          </cell>
        </row>
        <row r="926">
          <cell r="E926" t="str">
            <v>Ostatní činnosti související s bezdrátovou telekomunikační sítí</v>
          </cell>
        </row>
        <row r="927">
          <cell r="E927" t="str">
            <v>Poskytování úvěrů společnostmi, které nepřijímají vklady</v>
          </cell>
        </row>
        <row r="928">
          <cell r="E928" t="str">
            <v>Poskytování obchodních úvěrů</v>
          </cell>
        </row>
        <row r="929">
          <cell r="E929" t="str">
            <v>Činnosti zastaváren</v>
          </cell>
        </row>
        <row r="930">
          <cell r="E930" t="str">
            <v>Ostatní poskytování úvěrů j. n.</v>
          </cell>
        </row>
        <row r="931">
          <cell r="E931" t="str">
            <v>Faktoringové činnosti</v>
          </cell>
        </row>
        <row r="932">
          <cell r="E932" t="str">
            <v>Obchodování s cennými papíry na vlastní účet</v>
          </cell>
        </row>
        <row r="933">
          <cell r="E933" t="str">
            <v>Jiné finanční zprostředkování j. n.</v>
          </cell>
        </row>
        <row r="934">
          <cell r="E934" t="str">
            <v>Pronájem vlastních nebo pronajatých nemovitostí s bytovými prostory</v>
          </cell>
        </row>
        <row r="935">
          <cell r="E935" t="str">
            <v>Pronájem vlastních nebo pronajatých nemovitostí s nebytovými prostory</v>
          </cell>
        </row>
        <row r="936">
          <cell r="E936" t="str">
            <v>Správa vlastních nebo pronajatých nemovitostí s bytovými prostory</v>
          </cell>
        </row>
        <row r="937">
          <cell r="E937" t="str">
            <v>Správa vlastních nebo pronajatých nemovitostí s nebytovými prostory</v>
          </cell>
        </row>
        <row r="938">
          <cell r="E938" t="str">
            <v>Geologický průzkum</v>
          </cell>
        </row>
        <row r="939">
          <cell r="E939" t="str">
            <v>Zeměměřické a kartografické činnosti</v>
          </cell>
        </row>
        <row r="940">
          <cell r="E940" t="str">
            <v>Hydrometeorologické a meteorologické činnosti</v>
          </cell>
        </row>
        <row r="941">
          <cell r="E941" t="str">
            <v>Ostatní inženýrské činnosti a související technické poradenství j. n.</v>
          </cell>
        </row>
        <row r="942">
          <cell r="E942" t="str">
            <v>Zkoušky a analýzy vyhrazených technických zařízení</v>
          </cell>
        </row>
        <row r="943">
          <cell r="E943" t="str">
            <v>Ostatní technické zkouky a analýzy</v>
          </cell>
        </row>
        <row r="944">
          <cell r="E944" t="str">
            <v>Ostatní výzkum a vývoj v oblasti přírodních a technických věd</v>
          </cell>
        </row>
        <row r="945">
          <cell r="E945" t="str">
            <v>Výzkum a vývoj v oblasti lékařských věd</v>
          </cell>
        </row>
        <row r="946">
          <cell r="E946" t="str">
            <v>Výzkum a vývoj v oblasti technických věd</v>
          </cell>
        </row>
        <row r="947">
          <cell r="E947" t="str">
            <v>Výzkum a vývoj v oblasti jiných přírodních věd</v>
          </cell>
        </row>
        <row r="948">
          <cell r="E948" t="str">
            <v>Ostatní profesní,vědecké a technické činnosti j.n.</v>
          </cell>
        </row>
        <row r="949">
          <cell r="E949" t="str">
            <v>Poradenství v oblasti bezpečnosti a ochrany zdraví při práci</v>
          </cell>
        </row>
        <row r="950">
          <cell r="E950" t="str">
            <v>Poradenství v oblasti požární ochrany</v>
          </cell>
        </row>
        <row r="951">
          <cell r="E951" t="str">
            <v>Jiné profesní, vědecké a technické činnosti j. n.</v>
          </cell>
        </row>
        <row r="952">
          <cell r="E952" t="str">
            <v>Průvodcovské činnosti</v>
          </cell>
        </row>
        <row r="953">
          <cell r="E953" t="str">
            <v>Ostatní rezervační a související činnosti j. n.</v>
          </cell>
        </row>
        <row r="954">
          <cell r="E954" t="str">
            <v>Pomoc cizím zemím při katastrof.nebo v nouz.sit.přímo nebo prostř.mez.org.</v>
          </cell>
        </row>
        <row r="955">
          <cell r="E955" t="str">
            <v>Rozvíjení vzájemného přátelství a porozumění mezi národy</v>
          </cell>
        </row>
        <row r="956">
          <cell r="E956" t="str">
            <v>Ostatní činnosti v oblasti zahraničních věcí</v>
          </cell>
        </row>
        <row r="957">
          <cell r="E957" t="str">
            <v>Základní vzdělávání na druhém stupni základních škol</v>
          </cell>
        </row>
        <row r="958">
          <cell r="E958" t="str">
            <v>Střední všeobecné vzdělávání</v>
          </cell>
        </row>
        <row r="959">
          <cell r="E959" t="str">
            <v>Střední odborné vzdělávání na učilištích</v>
          </cell>
        </row>
        <row r="960">
          <cell r="E960" t="str">
            <v>Střední odborné vzdělávání na středních odborných školách</v>
          </cell>
        </row>
        <row r="961">
          <cell r="E961" t="str">
            <v>Činnosti autoškol</v>
          </cell>
        </row>
        <row r="962">
          <cell r="E962" t="str">
            <v>Činnosti leteckých škol</v>
          </cell>
        </row>
        <row r="963">
          <cell r="E963" t="str">
            <v>Činnosti ostatních škol řízení</v>
          </cell>
        </row>
        <row r="964">
          <cell r="E964" t="str">
            <v>Vzdělávání v jazykových školách</v>
          </cell>
        </row>
        <row r="965">
          <cell r="E965" t="str">
            <v>Environmentální vzdělávání</v>
          </cell>
        </row>
        <row r="966">
          <cell r="E966" t="str">
            <v>Inovační vzdělávání</v>
          </cell>
        </row>
        <row r="967">
          <cell r="E967" t="str">
            <v>Jiné vzdělávání j. n.</v>
          </cell>
        </row>
        <row r="968">
          <cell r="E968" t="str">
            <v>Činnosti související s ochranou veřejného zdraví</v>
          </cell>
        </row>
        <row r="969">
          <cell r="E969" t="str">
            <v>Ostatní činnosti související se zdravotní péčí j. n.</v>
          </cell>
        </row>
        <row r="970">
          <cell r="E970" t="str">
            <v>Sociální péče v zařízeních pro osoby s chronickým duševním onemocněním</v>
          </cell>
        </row>
        <row r="971">
          <cell r="E971" t="str">
            <v>Sociální péče v zařízeních pro osoby závislé na návykových látkách</v>
          </cell>
        </row>
        <row r="972">
          <cell r="E972" t="str">
            <v>Sociální péče v domovech pro seniory</v>
          </cell>
        </row>
        <row r="973">
          <cell r="E973" t="str">
            <v>Sociální péče v domovech pro osoby se zdravotním postižením</v>
          </cell>
        </row>
        <row r="974">
          <cell r="E974" t="str">
            <v>Mimoústavní sociální péče o seniory a zdravotně postižené osoby</v>
          </cell>
        </row>
        <row r="975">
          <cell r="E975" t="str">
            <v>Ambulantní nebo terénní sociální služby pro seniory</v>
          </cell>
        </row>
        <row r="976">
          <cell r="E976" t="str">
            <v>Ambulantní nebo terénní sociální služby pro osoby se zdrav.postižením</v>
          </cell>
        </row>
        <row r="977">
          <cell r="E977" t="str">
            <v>Sociální služby pro uprchlíky, oběti katastrof</v>
          </cell>
        </row>
        <row r="978">
          <cell r="E978" t="str">
            <v>Sociální prevence</v>
          </cell>
        </row>
        <row r="979">
          <cell r="E979" t="str">
            <v>Sociální rehabilitace</v>
          </cell>
        </row>
        <row r="980">
          <cell r="E980" t="str">
            <v>Jiné ambulantní nebo terénní sociální služby j. n.</v>
          </cell>
        </row>
        <row r="981">
          <cell r="E981" t="str">
            <v>Činnosti botanických a zoologických zahrad,přírod.rezervací a národ.parků</v>
          </cell>
        </row>
        <row r="982">
          <cell r="E982" t="str">
            <v>Činnosti botanických a zoologických zahrad</v>
          </cell>
        </row>
        <row r="983">
          <cell r="E983" t="str">
            <v>Činnosti přírodních rezervací a národních parků</v>
          </cell>
        </row>
        <row r="984">
          <cell r="E984" t="str">
            <v>Činnosti organizací dětí a mládeže</v>
          </cell>
        </row>
        <row r="985">
          <cell r="E985" t="str">
            <v>Činnosti organizací na podporu kulturní činnosti</v>
          </cell>
        </row>
        <row r="986">
          <cell r="E986" t="str">
            <v>Činnosti organizací na podporu rekreační a zájmové činnosti</v>
          </cell>
        </row>
        <row r="987">
          <cell r="E987" t="str">
            <v>Činnosti spotřebitelských organizací</v>
          </cell>
        </row>
        <row r="988">
          <cell r="E988" t="str">
            <v>Činnosti environmentálních a ekologických hnutí</v>
          </cell>
        </row>
        <row r="989">
          <cell r="E989" t="str">
            <v>Čin.org.na ochranu a zlepšení postavení etnických,menšin.a jiných spec.sk.</v>
          </cell>
        </row>
        <row r="990">
          <cell r="E990" t="str">
            <v>Činnosti občanských iniciativ, protestních hnutí</v>
          </cell>
        </row>
        <row r="991">
          <cell r="E991" t="str">
            <v>Činnosti ostatních organizací j. n.</v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</sheetData>
      <sheetData sheetId="15">
        <row r="3">
          <cell r="B3" t="str">
            <v>HLAVNÍ MĚSTO PRAHA</v>
          </cell>
          <cell r="H3" t="str">
            <v>PRAHA 1</v>
          </cell>
        </row>
        <row r="4">
          <cell r="B4" t="str">
            <v>STŘEDOČESKÝ KRAJ</v>
          </cell>
          <cell r="H4" t="str">
            <v>PRAHA 2</v>
          </cell>
        </row>
        <row r="5">
          <cell r="B5" t="str">
            <v>JIHOČESKÝ KRAJ</v>
          </cell>
          <cell r="H5" t="str">
            <v>PRAHA 3</v>
          </cell>
        </row>
        <row r="6">
          <cell r="B6" t="str">
            <v>PLZEŇSKÝ KRAJ</v>
          </cell>
          <cell r="H6" t="str">
            <v>PRAHA 4</v>
          </cell>
        </row>
        <row r="7">
          <cell r="B7" t="str">
            <v>KARLOVARSKÝ KRAJ</v>
          </cell>
          <cell r="H7" t="str">
            <v>PRAHA 5</v>
          </cell>
        </row>
        <row r="8">
          <cell r="B8" t="str">
            <v>ÚSTECKÝ KRAJ</v>
          </cell>
          <cell r="H8" t="str">
            <v>PRAHA 6</v>
          </cell>
        </row>
        <row r="9">
          <cell r="B9" t="str">
            <v>LIBERECKÝ KRAJ</v>
          </cell>
          <cell r="H9" t="str">
            <v>PRAHA 7</v>
          </cell>
        </row>
        <row r="10">
          <cell r="B10" t="str">
            <v>KRÁLOVÉHRADEC. KR.</v>
          </cell>
          <cell r="H10" t="str">
            <v>PRAHA 8</v>
          </cell>
        </row>
        <row r="11">
          <cell r="B11" t="str">
            <v>PARDUBICKÝ KRAJ</v>
          </cell>
          <cell r="H11" t="str">
            <v>PRAHA 9</v>
          </cell>
        </row>
        <row r="12">
          <cell r="B12" t="str">
            <v>KRAJ VYSOČINA</v>
          </cell>
          <cell r="H12" t="str">
            <v>PRAHA 10</v>
          </cell>
        </row>
        <row r="13">
          <cell r="B13" t="str">
            <v>JIHOMORAVSKÝ KRAJ</v>
          </cell>
          <cell r="H13" t="str">
            <v>PRAHA-JIŽNÍ MĚSTO</v>
          </cell>
        </row>
        <row r="14">
          <cell r="B14" t="str">
            <v>OLOMOUCKÝ KRAJ</v>
          </cell>
          <cell r="H14" t="str">
            <v>PRAHA-MODŘANY</v>
          </cell>
        </row>
        <row r="15">
          <cell r="B15" t="str">
            <v>MORAVSKOSLEZS. KR.</v>
          </cell>
          <cell r="H15" t="str">
            <v>PRAHA - VÝCHOD</v>
          </cell>
        </row>
        <row r="16">
          <cell r="B16" t="str">
            <v>ZLÍNSKÝ KRAJ</v>
          </cell>
          <cell r="H16" t="str">
            <v>PRAHA ZÁPAD</v>
          </cell>
        </row>
        <row r="17">
          <cell r="B17" t="str">
            <v>SPECIALIZOVANÝ</v>
          </cell>
          <cell r="H17" t="str">
            <v>BENEŠOV</v>
          </cell>
        </row>
        <row r="18">
          <cell r="H18" t="str">
            <v>BEROUN</v>
          </cell>
        </row>
        <row r="19">
          <cell r="H19" t="str">
            <v>BRANDÝS N.L. - ST.BOL.</v>
          </cell>
        </row>
        <row r="20">
          <cell r="H20" t="str">
            <v>ČÁSLAV</v>
          </cell>
        </row>
        <row r="21">
          <cell r="H21" t="str">
            <v>ČESKÝ BROD</v>
          </cell>
        </row>
        <row r="22">
          <cell r="H22" t="str">
            <v>DOBŘÍŠ</v>
          </cell>
        </row>
        <row r="23">
          <cell r="H23" t="str">
            <v>HOŘOVICE</v>
          </cell>
        </row>
        <row r="24">
          <cell r="H24" t="str">
            <v>KLADNO</v>
          </cell>
        </row>
        <row r="25">
          <cell r="H25" t="str">
            <v>KOLÍN</v>
          </cell>
        </row>
        <row r="26">
          <cell r="H26" t="str">
            <v>KRALUPY NAD VLTAVOU</v>
          </cell>
        </row>
        <row r="27">
          <cell r="H27" t="str">
            <v>KUTNÁ HORA</v>
          </cell>
        </row>
        <row r="28">
          <cell r="H28" t="str">
            <v>MĚLNÍK</v>
          </cell>
        </row>
        <row r="29">
          <cell r="H29" t="str">
            <v>MLADÁ BOLESLAV</v>
          </cell>
        </row>
        <row r="30">
          <cell r="H30" t="str">
            <v>MNICHOVO HRADIŠTĚ</v>
          </cell>
        </row>
        <row r="31">
          <cell r="H31" t="str">
            <v>NERATOVICE</v>
          </cell>
        </row>
        <row r="32">
          <cell r="H32" t="str">
            <v>NYMBURK</v>
          </cell>
        </row>
        <row r="33">
          <cell r="H33" t="str">
            <v>PODĚBRADY</v>
          </cell>
        </row>
        <row r="34">
          <cell r="H34" t="str">
            <v>PŘÍBRAM</v>
          </cell>
        </row>
        <row r="35">
          <cell r="H35" t="str">
            <v>RAKOVNÍK</v>
          </cell>
        </row>
        <row r="36">
          <cell r="H36" t="str">
            <v>ŘÍČANY</v>
          </cell>
        </row>
        <row r="37">
          <cell r="H37" t="str">
            <v>SEDLČANY</v>
          </cell>
        </row>
        <row r="38">
          <cell r="H38" t="str">
            <v>SLANÝ</v>
          </cell>
        </row>
        <row r="39">
          <cell r="H39" t="str">
            <v>VLAŠIM</v>
          </cell>
        </row>
        <row r="40">
          <cell r="H40" t="str">
            <v>VOTICE</v>
          </cell>
        </row>
        <row r="41">
          <cell r="H41" t="str">
            <v>ČESKÉ BUDĚJOVICE</v>
          </cell>
        </row>
        <row r="42">
          <cell r="H42" t="str">
            <v>BLATNÁ</v>
          </cell>
        </row>
        <row r="43">
          <cell r="H43" t="str">
            <v>ČESKÝ KRUMLOV</v>
          </cell>
        </row>
        <row r="44">
          <cell r="H44" t="str">
            <v>DAČICE</v>
          </cell>
        </row>
        <row r="45">
          <cell r="H45" t="str">
            <v>JINDŘICHŮV HRADEC</v>
          </cell>
        </row>
        <row r="46">
          <cell r="H46" t="str">
            <v>KAPLICE</v>
          </cell>
        </row>
        <row r="47">
          <cell r="H47" t="str">
            <v>MILEVSKO</v>
          </cell>
        </row>
        <row r="48">
          <cell r="H48" t="str">
            <v>PÍSEK</v>
          </cell>
        </row>
        <row r="49">
          <cell r="H49" t="str">
            <v>PRACHATICE</v>
          </cell>
        </row>
        <row r="50">
          <cell r="H50" t="str">
            <v>SOBĚSLAV</v>
          </cell>
        </row>
        <row r="51">
          <cell r="H51" t="str">
            <v>STRAKONICE</v>
          </cell>
        </row>
        <row r="52">
          <cell r="H52" t="str">
            <v>TÁBOR</v>
          </cell>
        </row>
        <row r="53">
          <cell r="H53" t="str">
            <v>TRHOVÉ SVINY</v>
          </cell>
        </row>
        <row r="54">
          <cell r="H54" t="str">
            <v>TŘEBOŇ</v>
          </cell>
        </row>
        <row r="55">
          <cell r="H55" t="str">
            <v>TÝN NAD VLTAVOU</v>
          </cell>
        </row>
        <row r="56">
          <cell r="H56" t="str">
            <v>VIMPERK</v>
          </cell>
        </row>
        <row r="57">
          <cell r="H57" t="str">
            <v>VODŇANY</v>
          </cell>
        </row>
        <row r="58">
          <cell r="H58" t="str">
            <v>PLZEŇ</v>
          </cell>
        </row>
        <row r="59">
          <cell r="H59" t="str">
            <v>PLZEŇ-SEVER</v>
          </cell>
        </row>
        <row r="60">
          <cell r="H60" t="str">
            <v>PLZEŇ-JIH</v>
          </cell>
        </row>
        <row r="61">
          <cell r="H61" t="str">
            <v>BLOVICE</v>
          </cell>
        </row>
        <row r="62">
          <cell r="H62" t="str">
            <v>DOMAŽLICE</v>
          </cell>
        </row>
        <row r="63">
          <cell r="H63" t="str">
            <v>HORAŽĎOVICE</v>
          </cell>
        </row>
        <row r="64">
          <cell r="H64" t="str">
            <v>HORŠOVSKÝ TÝN</v>
          </cell>
        </row>
        <row r="65">
          <cell r="H65" t="str">
            <v>KLATOVY</v>
          </cell>
        </row>
        <row r="66">
          <cell r="H66" t="str">
            <v>KRALOVICE</v>
          </cell>
        </row>
        <row r="67">
          <cell r="H67" t="str">
            <v>NEPOMUK</v>
          </cell>
        </row>
        <row r="68">
          <cell r="H68" t="str">
            <v>PŘEŠTICE</v>
          </cell>
        </row>
        <row r="69">
          <cell r="H69" t="str">
            <v>ROKYCANY</v>
          </cell>
        </row>
        <row r="70">
          <cell r="H70" t="str">
            <v>TACHOV</v>
          </cell>
        </row>
        <row r="71">
          <cell r="H71" t="str">
            <v>STŘÍBRO</v>
          </cell>
        </row>
        <row r="72">
          <cell r="H72" t="str">
            <v>SUŠICE</v>
          </cell>
        </row>
        <row r="73">
          <cell r="H73" t="str">
            <v>KARLOVY VARY</v>
          </cell>
        </row>
        <row r="74">
          <cell r="H74" t="str">
            <v>AŠ</v>
          </cell>
        </row>
        <row r="75">
          <cell r="H75" t="str">
            <v>CHEB</v>
          </cell>
        </row>
        <row r="76">
          <cell r="H76" t="str">
            <v>KRASLICE</v>
          </cell>
        </row>
        <row r="77">
          <cell r="H77" t="str">
            <v>MARIÁNSKÉ LÁZNĚ</v>
          </cell>
        </row>
        <row r="78">
          <cell r="H78" t="str">
            <v>OSTROV NAD OHŘÍ</v>
          </cell>
        </row>
        <row r="79">
          <cell r="H79" t="str">
            <v>SOKOLOV</v>
          </cell>
        </row>
        <row r="80">
          <cell r="H80" t="str">
            <v>ÚSTÍ NAD LABEM</v>
          </cell>
        </row>
        <row r="81">
          <cell r="H81" t="str">
            <v>BÍLINA</v>
          </cell>
        </row>
        <row r="82">
          <cell r="H82" t="str">
            <v>DĚČÍN</v>
          </cell>
        </row>
        <row r="83">
          <cell r="H83" t="str">
            <v>CHOMUTOV</v>
          </cell>
        </row>
        <row r="84">
          <cell r="H84" t="str">
            <v>KADAŇ</v>
          </cell>
        </row>
        <row r="85">
          <cell r="H85" t="str">
            <v>LIBOCHOVICE</v>
          </cell>
        </row>
        <row r="86">
          <cell r="H86" t="str">
            <v>LITOMĚŘICE</v>
          </cell>
        </row>
        <row r="87">
          <cell r="H87" t="str">
            <v>LITVÍNOV</v>
          </cell>
        </row>
        <row r="88">
          <cell r="H88" t="str">
            <v>LOUNY</v>
          </cell>
        </row>
        <row r="89">
          <cell r="H89" t="str">
            <v>MOST</v>
          </cell>
        </row>
        <row r="90">
          <cell r="H90" t="str">
            <v>PODBOŘANY</v>
          </cell>
        </row>
        <row r="91">
          <cell r="H91" t="str">
            <v>ROUDNICE NAD LABEM</v>
          </cell>
        </row>
        <row r="92">
          <cell r="H92" t="str">
            <v>RUMBURK</v>
          </cell>
        </row>
        <row r="93">
          <cell r="H93" t="str">
            <v>TEPLICE</v>
          </cell>
        </row>
        <row r="94">
          <cell r="H94" t="str">
            <v>ŽATEC</v>
          </cell>
        </row>
        <row r="95">
          <cell r="H95" t="str">
            <v>LIBEREC</v>
          </cell>
        </row>
        <row r="96">
          <cell r="H96" t="str">
            <v>ČESKÁ LÍPA</v>
          </cell>
        </row>
        <row r="97">
          <cell r="H97" t="str">
            <v>FRÝDLANT</v>
          </cell>
        </row>
        <row r="98">
          <cell r="H98" t="str">
            <v>JABLONEC NAD NISOU</v>
          </cell>
        </row>
        <row r="99">
          <cell r="H99" t="str">
            <v>JILEMNICE</v>
          </cell>
        </row>
        <row r="100">
          <cell r="H100" t="str">
            <v>NOVÝ BOR</v>
          </cell>
        </row>
        <row r="101">
          <cell r="H101" t="str">
            <v>SEMILY</v>
          </cell>
        </row>
        <row r="102">
          <cell r="H102" t="str">
            <v>TANVALD</v>
          </cell>
        </row>
        <row r="103">
          <cell r="H103" t="str">
            <v>TURNOV</v>
          </cell>
        </row>
        <row r="104">
          <cell r="H104" t="str">
            <v>ŽELEZNÝ BROD</v>
          </cell>
        </row>
        <row r="105">
          <cell r="H105" t="str">
            <v>HRADEC KRÁLOVÉ</v>
          </cell>
        </row>
        <row r="106">
          <cell r="H106" t="str">
            <v>BROUMOV</v>
          </cell>
        </row>
        <row r="107">
          <cell r="H107" t="str">
            <v>DOBRUŠKA</v>
          </cell>
        </row>
        <row r="108">
          <cell r="H108" t="str">
            <v>DVŮR KRÁLOVÉ</v>
          </cell>
        </row>
        <row r="109">
          <cell r="H109" t="str">
            <v>HOŘICE</v>
          </cell>
        </row>
        <row r="110">
          <cell r="H110" t="str">
            <v>JAROMĚŘ</v>
          </cell>
        </row>
        <row r="111">
          <cell r="H111" t="str">
            <v>JIČÍN</v>
          </cell>
        </row>
        <row r="112">
          <cell r="H112" t="str">
            <v>KOSTELEC NAD ORLICÍ</v>
          </cell>
        </row>
        <row r="113">
          <cell r="H113" t="str">
            <v>NÁCHOD</v>
          </cell>
        </row>
        <row r="114">
          <cell r="H114" t="str">
            <v>NOVÁ PAKA</v>
          </cell>
        </row>
        <row r="115">
          <cell r="H115" t="str">
            <v>NOVÝ BYDŽOV</v>
          </cell>
        </row>
        <row r="116">
          <cell r="H116" t="str">
            <v>RYCHNOV NAD KNĚŽ.</v>
          </cell>
        </row>
        <row r="117">
          <cell r="H117" t="str">
            <v>TRUTNOV</v>
          </cell>
        </row>
        <row r="118">
          <cell r="H118" t="str">
            <v>VRCHLABÍ</v>
          </cell>
        </row>
        <row r="119">
          <cell r="H119" t="str">
            <v>PARDUBICE</v>
          </cell>
        </row>
        <row r="120">
          <cell r="H120" t="str">
            <v>HLINSKO</v>
          </cell>
        </row>
        <row r="121">
          <cell r="H121" t="str">
            <v>HOLICE</v>
          </cell>
        </row>
        <row r="122">
          <cell r="H122" t="str">
            <v>CHRUDIM</v>
          </cell>
        </row>
        <row r="123">
          <cell r="H123" t="str">
            <v>LITOMYŠL</v>
          </cell>
        </row>
        <row r="124">
          <cell r="H124" t="str">
            <v>MORAVSKÁ TŘEBOVÁ</v>
          </cell>
        </row>
        <row r="125">
          <cell r="H125" t="str">
            <v>PŘELOUČ</v>
          </cell>
        </row>
        <row r="126">
          <cell r="H126" t="str">
            <v>SVITAVY</v>
          </cell>
        </row>
        <row r="127">
          <cell r="H127" t="str">
            <v>ÚSTÍ NAD ORLICÍ</v>
          </cell>
        </row>
        <row r="128">
          <cell r="H128" t="str">
            <v>VYSOKÉ MÝTO</v>
          </cell>
        </row>
        <row r="129">
          <cell r="H129" t="str">
            <v>ŽAMBERK</v>
          </cell>
        </row>
        <row r="130">
          <cell r="H130" t="str">
            <v>JIHLAVA</v>
          </cell>
        </row>
        <row r="131">
          <cell r="H131" t="str">
            <v>BYSTŘICE NAD PERN.</v>
          </cell>
        </row>
        <row r="132">
          <cell r="H132" t="str">
            <v>HAVLÍČKŮV BROD</v>
          </cell>
        </row>
        <row r="133">
          <cell r="H133" t="str">
            <v>HUMPOLEC</v>
          </cell>
        </row>
        <row r="134">
          <cell r="H134" t="str">
            <v>CHOTĚBOŘ</v>
          </cell>
        </row>
        <row r="135">
          <cell r="H135" t="str">
            <v>LEDEČ NAD SÁZAVOU</v>
          </cell>
        </row>
        <row r="136">
          <cell r="H136" t="str">
            <v>MORAVSKÉ BUDĚJOVICE</v>
          </cell>
        </row>
        <row r="137">
          <cell r="H137" t="str">
            <v>NÁMĚŠŤ NAD OSLAVOU</v>
          </cell>
        </row>
        <row r="138">
          <cell r="H138" t="str">
            <v>PACOV</v>
          </cell>
        </row>
        <row r="139">
          <cell r="H139" t="str">
            <v>PELHŘIMOV</v>
          </cell>
        </row>
        <row r="140">
          <cell r="H140" t="str">
            <v>TELČ</v>
          </cell>
        </row>
        <row r="141">
          <cell r="H141" t="str">
            <v>TŘEBÍČ</v>
          </cell>
        </row>
        <row r="142">
          <cell r="H142" t="str">
            <v>VELKÉ MEZIŘÍČÍ</v>
          </cell>
        </row>
        <row r="143">
          <cell r="H143" t="str">
            <v>ŽĎÁR NAD SÁZAVOU</v>
          </cell>
        </row>
        <row r="144">
          <cell r="H144" t="str">
            <v>BRNO I</v>
          </cell>
        </row>
        <row r="145">
          <cell r="H145" t="str">
            <v>BRNO II</v>
          </cell>
        </row>
        <row r="146">
          <cell r="H146" t="str">
            <v>BRNO III</v>
          </cell>
        </row>
        <row r="147">
          <cell r="H147" t="str">
            <v>BRNO IV</v>
          </cell>
        </row>
        <row r="148">
          <cell r="H148" t="str">
            <v>BRNO VENKOV</v>
          </cell>
        </row>
        <row r="149">
          <cell r="H149" t="str">
            <v>BLANSKO</v>
          </cell>
        </row>
        <row r="150">
          <cell r="H150" t="str">
            <v>BOSKOVICE</v>
          </cell>
        </row>
        <row r="151">
          <cell r="H151" t="str">
            <v>BŘECLAV</v>
          </cell>
        </row>
        <row r="152">
          <cell r="H152" t="str">
            <v>BUČOVICE</v>
          </cell>
        </row>
        <row r="153">
          <cell r="H153" t="str">
            <v>HODONÍN</v>
          </cell>
        </row>
        <row r="154">
          <cell r="H154" t="str">
            <v>HUSTOPEČE</v>
          </cell>
        </row>
        <row r="155">
          <cell r="H155" t="str">
            <v>IVANČICE</v>
          </cell>
        </row>
        <row r="156">
          <cell r="H156" t="str">
            <v>KYJOV</v>
          </cell>
        </row>
        <row r="157">
          <cell r="H157" t="str">
            <v>MIKULOV</v>
          </cell>
        </row>
        <row r="158">
          <cell r="H158" t="str">
            <v>MORAVSKÝ KRUMLOV</v>
          </cell>
        </row>
        <row r="159">
          <cell r="H159" t="str">
            <v>SLAVKOV U BRNA</v>
          </cell>
        </row>
        <row r="160">
          <cell r="H160" t="str">
            <v>TIŠNOV</v>
          </cell>
        </row>
        <row r="161">
          <cell r="H161" t="str">
            <v>VESELÍ NAD MORAVOU</v>
          </cell>
        </row>
        <row r="162">
          <cell r="H162" t="str">
            <v>VYŠKOV</v>
          </cell>
        </row>
        <row r="163">
          <cell r="H163" t="str">
            <v>ZNOJMO</v>
          </cell>
        </row>
        <row r="164">
          <cell r="H164" t="str">
            <v>OLOMOUC</v>
          </cell>
        </row>
        <row r="165">
          <cell r="H165" t="str">
            <v>HRANICE</v>
          </cell>
        </row>
        <row r="166">
          <cell r="H166" t="str">
            <v>JESENÍK</v>
          </cell>
        </row>
        <row r="167">
          <cell r="H167" t="str">
            <v>KONICE</v>
          </cell>
        </row>
        <row r="168">
          <cell r="H168" t="str">
            <v>LITOVEL</v>
          </cell>
        </row>
        <row r="169">
          <cell r="H169" t="str">
            <v>PROSTĚJOV</v>
          </cell>
        </row>
        <row r="170">
          <cell r="H170" t="str">
            <v>PŘEROV</v>
          </cell>
        </row>
        <row r="171">
          <cell r="H171" t="str">
            <v>ŠTERNBERK</v>
          </cell>
        </row>
        <row r="172">
          <cell r="H172" t="str">
            <v>ŠUMPERK</v>
          </cell>
        </row>
        <row r="173">
          <cell r="H173" t="str">
            <v>ZÁBŘEH</v>
          </cell>
        </row>
        <row r="174">
          <cell r="H174" t="str">
            <v>OSTRAVA I</v>
          </cell>
        </row>
        <row r="175">
          <cell r="H175" t="str">
            <v>OSTRAVA II</v>
          </cell>
        </row>
        <row r="176">
          <cell r="H176" t="str">
            <v>OSTRAVA III</v>
          </cell>
        </row>
        <row r="177">
          <cell r="H177" t="str">
            <v>BOHUMÍN</v>
          </cell>
        </row>
        <row r="178">
          <cell r="H178" t="str">
            <v>BRUNTÁL</v>
          </cell>
        </row>
        <row r="179">
          <cell r="H179" t="str">
            <v>ČESKÝ TĚŠÍN</v>
          </cell>
        </row>
        <row r="180">
          <cell r="H180" t="str">
            <v>FRÝDEK-MÍSTEK</v>
          </cell>
        </row>
        <row r="181">
          <cell r="H181" t="str">
            <v>FRÝDLANT NAD OSTRAV.</v>
          </cell>
        </row>
        <row r="182">
          <cell r="H182" t="str">
            <v>FULNEK</v>
          </cell>
        </row>
        <row r="183">
          <cell r="H183" t="str">
            <v>HAVÍŘOV</v>
          </cell>
        </row>
        <row r="184">
          <cell r="H184" t="str">
            <v>HLUČÍN</v>
          </cell>
        </row>
        <row r="185">
          <cell r="H185" t="str">
            <v>KARVINÁ</v>
          </cell>
        </row>
        <row r="186">
          <cell r="H186" t="str">
            <v>KOPŘIVNICE</v>
          </cell>
        </row>
        <row r="187">
          <cell r="H187" t="str">
            <v>KRNOV</v>
          </cell>
        </row>
        <row r="188">
          <cell r="H188" t="str">
            <v>NOVÝ JIČÍN</v>
          </cell>
        </row>
        <row r="189">
          <cell r="H189" t="str">
            <v>OPAVA</v>
          </cell>
        </row>
        <row r="190">
          <cell r="H190" t="str">
            <v>ORLOVÁ</v>
          </cell>
        </row>
        <row r="191">
          <cell r="H191" t="str">
            <v>TŘINEC</v>
          </cell>
        </row>
        <row r="192">
          <cell r="H192" t="str">
            <v>ZLÍN</v>
          </cell>
        </row>
        <row r="193">
          <cell r="H193" t="str">
            <v>BYSTŘICE POD HOSTÝNEM</v>
          </cell>
        </row>
        <row r="194">
          <cell r="H194" t="str">
            <v>HOLEŠOV</v>
          </cell>
        </row>
        <row r="195">
          <cell r="H195" t="str">
            <v>KROMĚŘÍŽ</v>
          </cell>
        </row>
        <row r="196">
          <cell r="H196" t="str">
            <v>LUHAČOVICE</v>
          </cell>
        </row>
        <row r="197">
          <cell r="H197" t="str">
            <v>OTROKOVICE</v>
          </cell>
        </row>
        <row r="198">
          <cell r="H198" t="str">
            <v>ROŽNOV POD RADH.</v>
          </cell>
        </row>
        <row r="199">
          <cell r="H199" t="str">
            <v>UHERSKÝ BROD</v>
          </cell>
        </row>
        <row r="200">
          <cell r="H200" t="str">
            <v>UHERSKÉ HRADIŠTĚ</v>
          </cell>
        </row>
        <row r="201">
          <cell r="H201" t="str">
            <v>VALAŠSKÉ MEZIŘÍČÍ</v>
          </cell>
        </row>
        <row r="202">
          <cell r="H202" t="str">
            <v>VALAŠSKÉ KLOBOUKY</v>
          </cell>
        </row>
        <row r="203">
          <cell r="H203" t="str">
            <v>VSETÍN</v>
          </cell>
        </row>
        <row r="204">
          <cell r="H204" t="str">
            <v>SPECIALIZOVANÝ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ZAKL_DATA"/>
      <sheetName val="XML_export"/>
      <sheetName val="Hlavička KH"/>
      <sheetName val="A.1"/>
      <sheetName val="A.2"/>
      <sheetName val="A.3"/>
      <sheetName val="A.4"/>
      <sheetName val="B.1"/>
      <sheetName val="B.2"/>
      <sheetName val="A.5_B.3"/>
      <sheetName val="XML Export"/>
      <sheetName val="XML_tabulka"/>
      <sheetName val="2str_DPH_kontrola"/>
      <sheetName val="Obory činnosti"/>
      <sheetName val="Finanční úřad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61">
          <cell r="A61" t="str">
            <v>Nemám povinnost podat KH</v>
          </cell>
        </row>
        <row r="62">
          <cell r="A62" t="str">
            <v>Potvrzuji správnost naposledy podaného KH</v>
          </cell>
        </row>
      </sheetData>
      <sheetData sheetId="12" refreshError="1"/>
      <sheetData sheetId="13" refreshError="1"/>
      <sheetData sheetId="14">
        <row r="2">
          <cell r="E2" t="str">
            <v>Rostlinná a živočišná výroba, myslivost a související činnosti</v>
          </cell>
        </row>
        <row r="3">
          <cell r="E3" t="str">
            <v>Lesnictví a těžba dřeva</v>
          </cell>
        </row>
        <row r="4">
          <cell r="E4" t="str">
            <v>Rybolov a akvakultura</v>
          </cell>
        </row>
        <row r="5">
          <cell r="E5" t="str">
            <v>Těžba a úprava černého a hnědého uhlí</v>
          </cell>
        </row>
        <row r="6">
          <cell r="E6" t="str">
            <v>Těžba ropy a zemního plynu</v>
          </cell>
        </row>
        <row r="7">
          <cell r="E7" t="str">
            <v>Těžba a úprava rud</v>
          </cell>
        </row>
        <row r="8">
          <cell r="E8" t="str">
            <v>Ostatní těžba a dobývání</v>
          </cell>
        </row>
        <row r="9">
          <cell r="E9" t="str">
            <v>Podpůrné činnosti při těžbě</v>
          </cell>
        </row>
        <row r="10">
          <cell r="E10" t="str">
            <v>Výroba potravinářských výrobků</v>
          </cell>
        </row>
        <row r="11">
          <cell r="E11" t="str">
            <v>Výroba nápojů</v>
          </cell>
        </row>
        <row r="12">
          <cell r="E12" t="str">
            <v>Pěstování plodin jiných než trvalých</v>
          </cell>
        </row>
        <row r="13">
          <cell r="E13" t="str">
            <v>Výroba tabákových výrobků</v>
          </cell>
        </row>
        <row r="14">
          <cell r="E14" t="str">
            <v>Pěstování trvalých plodin</v>
          </cell>
        </row>
        <row r="15">
          <cell r="E15" t="str">
            <v>Výroba textilií</v>
          </cell>
        </row>
        <row r="16">
          <cell r="E16" t="str">
            <v>Množení rostlin</v>
          </cell>
        </row>
        <row r="17">
          <cell r="E17" t="str">
            <v>Výroba oděvů</v>
          </cell>
        </row>
        <row r="18">
          <cell r="E18" t="str">
            <v>živočišná výroba</v>
          </cell>
        </row>
        <row r="19">
          <cell r="E19" t="str">
            <v>Výroba usní a souvisejících výrobků</v>
          </cell>
        </row>
        <row r="20">
          <cell r="E20" t="str">
            <v>Smíšené hospodářství</v>
          </cell>
        </row>
        <row r="21">
          <cell r="E21" t="str">
            <v>Zprac.dřeva,výroba dřevěných,korkových,proutěných a slam.výr.,kromě nábytku</v>
          </cell>
        </row>
        <row r="22">
          <cell r="E22" t="str">
            <v>Podpůrné činnosti pro zemědělství a posklizňové činnosti</v>
          </cell>
        </row>
        <row r="23">
          <cell r="E23" t="str">
            <v>Výroba papíru a výrobků z papíru</v>
          </cell>
        </row>
        <row r="24">
          <cell r="E24" t="str">
            <v>Lov a odchyt divokých zvířat a související činnosti</v>
          </cell>
        </row>
        <row r="25">
          <cell r="E25" t="str">
            <v>Tisk a rozmnožování nahraných nosičů</v>
          </cell>
        </row>
        <row r="26">
          <cell r="E26" t="str">
            <v>Výroba koksu a rafinovaných ropných produktů</v>
          </cell>
        </row>
        <row r="27">
          <cell r="E27" t="str">
            <v>Výroba chemických látek a chemických přípravků</v>
          </cell>
        </row>
        <row r="28">
          <cell r="E28" t="str">
            <v>Výroba základních farmaceutických výrobků a farmaceutických přípravků</v>
          </cell>
        </row>
        <row r="29">
          <cell r="E29" t="str">
            <v>Lesní hospodářství a jiné činnosti v oblasti lesnictví</v>
          </cell>
        </row>
        <row r="30">
          <cell r="E30" t="str">
            <v>Výroba pryžových a plastových výrobků</v>
          </cell>
        </row>
        <row r="31">
          <cell r="E31" t="str">
            <v>Těžba dřeva</v>
          </cell>
        </row>
        <row r="32">
          <cell r="E32" t="str">
            <v>Výroba ostatních nekovových minerálních výrobků</v>
          </cell>
        </row>
        <row r="33">
          <cell r="E33" t="str">
            <v>Sběr a získávání volně rostoucích plodů a materiálů, kromě dřeva</v>
          </cell>
        </row>
        <row r="34">
          <cell r="E34" t="str">
            <v>Výroba základních kovů, hutní zpracování kovů; slévárenství</v>
          </cell>
        </row>
        <row r="35">
          <cell r="E35" t="str">
            <v>Podpůrné činnosti pro lesnictví</v>
          </cell>
        </row>
        <row r="36">
          <cell r="E36" t="str">
            <v>Výroba kovových konstrukcí a kovodělných výrobků, kromě strojů a zařízení</v>
          </cell>
        </row>
        <row r="37">
          <cell r="E37" t="str">
            <v>Výroba počítačů, elektronických a optických přístrojů a zařízení</v>
          </cell>
        </row>
        <row r="38">
          <cell r="E38" t="str">
            <v>Výroba elektrických zařízení</v>
          </cell>
        </row>
        <row r="39">
          <cell r="E39" t="str">
            <v>Výroba strojů a zařízení j. n.</v>
          </cell>
        </row>
        <row r="40">
          <cell r="E40" t="str">
            <v>Výroba motorových vozidel (kromě motocyklů), přívěsů a návěsů</v>
          </cell>
        </row>
        <row r="41">
          <cell r="E41" t="str">
            <v>Výroba ostatních dopravních prostředků a zařízení</v>
          </cell>
        </row>
        <row r="42">
          <cell r="E42" t="str">
            <v>Výroba nábytku</v>
          </cell>
        </row>
        <row r="43">
          <cell r="E43" t="str">
            <v>Rybolov</v>
          </cell>
        </row>
        <row r="44">
          <cell r="E44" t="str">
            <v>Ostatní zpracovatelský průmysl</v>
          </cell>
        </row>
        <row r="45">
          <cell r="E45" t="str">
            <v>Akvakultura</v>
          </cell>
        </row>
        <row r="46">
          <cell r="E46" t="str">
            <v>Opravy a instalace strojů a zařízení</v>
          </cell>
        </row>
        <row r="47">
          <cell r="E47" t="str">
            <v>Výroba a rozvod elektřiny, plynu, tepla a klimatizovaného vzduchu</v>
          </cell>
        </row>
        <row r="48">
          <cell r="E48" t="str">
            <v>Shromažďování, úprava a rozvod vody</v>
          </cell>
        </row>
        <row r="49">
          <cell r="E49" t="str">
            <v>Činnosti související s odpadními vodami</v>
          </cell>
        </row>
        <row r="50">
          <cell r="E50" t="str">
            <v>Shromažďování,sběr a odstraňování odpadů,úprava odpadů k dalšímu využití</v>
          </cell>
        </row>
        <row r="51">
          <cell r="E51" t="str">
            <v>Sanace a jiné činnosti související s odpady</v>
          </cell>
        </row>
        <row r="52">
          <cell r="E52" t="str">
            <v>Výstavba budov</v>
          </cell>
        </row>
        <row r="53">
          <cell r="E53" t="str">
            <v>Inženýrské stavitelství</v>
          </cell>
        </row>
        <row r="54">
          <cell r="E54" t="str">
            <v>Specializované stavební činnosti</v>
          </cell>
        </row>
        <row r="55">
          <cell r="E55" t="str">
            <v>Velkoobchod, maloobchod a opravy motorových vozidel</v>
          </cell>
        </row>
        <row r="56">
          <cell r="E56" t="str">
            <v>Velkoobchod, kromě motorových vozidel</v>
          </cell>
        </row>
        <row r="57">
          <cell r="E57" t="str">
            <v>Maloobchod, kromě motorových vozidel</v>
          </cell>
        </row>
        <row r="58">
          <cell r="E58" t="str">
            <v>Pozemní a potrubní doprava</v>
          </cell>
        </row>
        <row r="59">
          <cell r="E59" t="str">
            <v>Vodní doprava</v>
          </cell>
        </row>
        <row r="60">
          <cell r="E60" t="str">
            <v>Letecká doprava</v>
          </cell>
        </row>
        <row r="61">
          <cell r="E61" t="str">
            <v>Těžba a úprava černého uhlí</v>
          </cell>
        </row>
        <row r="62">
          <cell r="E62" t="str">
            <v>Skladování a vedlejší činnosti v dopravě</v>
          </cell>
        </row>
        <row r="63">
          <cell r="E63" t="str">
            <v>Těžba a úprava hnědého uhlí</v>
          </cell>
        </row>
        <row r="64">
          <cell r="E64" t="str">
            <v>Poštovní a kurýrní činnosti</v>
          </cell>
        </row>
        <row r="65">
          <cell r="E65" t="str">
            <v>Ubytování</v>
          </cell>
        </row>
        <row r="66">
          <cell r="E66" t="str">
            <v>Stravování a pohostinství</v>
          </cell>
        </row>
        <row r="67">
          <cell r="E67" t="str">
            <v>Vydavatelské činnosti</v>
          </cell>
        </row>
        <row r="68">
          <cell r="E68" t="str">
            <v>Čin.v obl.filmů,videozázn.a tel.programů,pořiz.zvuk.nahr.a hudeb.vyd.čin.</v>
          </cell>
        </row>
        <row r="69">
          <cell r="E69" t="str">
            <v>Tvorba programů a vysílání</v>
          </cell>
        </row>
        <row r="70">
          <cell r="E70" t="str">
            <v>Telekomunikační činnosti</v>
          </cell>
        </row>
        <row r="71">
          <cell r="E71" t="str">
            <v>Těžba ropy</v>
          </cell>
        </row>
        <row r="72">
          <cell r="E72" t="str">
            <v>Činnosti v oblasti informačních technologií</v>
          </cell>
        </row>
        <row r="73">
          <cell r="E73" t="str">
            <v>Těžba zemního plynu</v>
          </cell>
        </row>
        <row r="74">
          <cell r="E74" t="str">
            <v>Informační činnosti</v>
          </cell>
        </row>
        <row r="75">
          <cell r="E75" t="str">
            <v>Finanční zprostředkování, kromě pojišťovnictví a penzijního financování</v>
          </cell>
        </row>
        <row r="76">
          <cell r="E76" t="str">
            <v>Pojištění,zajištění a penzijní financování,kromě povinného soc.zabezpečení</v>
          </cell>
        </row>
        <row r="77">
          <cell r="E77" t="str">
            <v>Ostatní finanční činnosti</v>
          </cell>
        </row>
        <row r="78">
          <cell r="E78" t="str">
            <v>Činnosti v oblasti nemovitostí</v>
          </cell>
        </row>
        <row r="79">
          <cell r="E79" t="str">
            <v>Právní a účetnické činnosti</v>
          </cell>
        </row>
        <row r="80">
          <cell r="E80" t="str">
            <v>Činnosti vedení podniků; poradenství v oblasti řízení</v>
          </cell>
        </row>
        <row r="81">
          <cell r="E81" t="str">
            <v>Architektonické a inženýrské činnosti; technické zkoušky a analýzy</v>
          </cell>
        </row>
        <row r="82">
          <cell r="E82" t="str">
            <v>Těžba a úprava železných rud</v>
          </cell>
        </row>
        <row r="83">
          <cell r="E83" t="str">
            <v>Výzkum a vývoj</v>
          </cell>
        </row>
        <row r="84">
          <cell r="E84" t="str">
            <v>Těžba a úprava neželezných rud</v>
          </cell>
        </row>
        <row r="85">
          <cell r="E85" t="str">
            <v>Reklama a průzkum trhu</v>
          </cell>
        </row>
        <row r="86">
          <cell r="E86" t="str">
            <v>Ostatní profesní, vědecké a technické činnosti</v>
          </cell>
        </row>
        <row r="87">
          <cell r="E87" t="str">
            <v>Veterinární činnosti</v>
          </cell>
        </row>
        <row r="88">
          <cell r="E88" t="str">
            <v>Činnosti v oblasti pronájmu a operativního leasingu</v>
          </cell>
        </row>
        <row r="89">
          <cell r="E89" t="str">
            <v>Činnosti související se zaměstnáním</v>
          </cell>
        </row>
        <row r="90">
          <cell r="E90" t="str">
            <v>Činnosti cest.agentur,kanceláří a jiné rezervační a související činnosti</v>
          </cell>
        </row>
        <row r="91">
          <cell r="E91" t="str">
            <v>Bezpečnostní a pátrací činnosti</v>
          </cell>
        </row>
        <row r="92">
          <cell r="E92" t="str">
            <v>Činnosti související se stavbami a úpravou krajiny</v>
          </cell>
        </row>
        <row r="93">
          <cell r="E93" t="str">
            <v>Dobývání kamene, písků a jílů</v>
          </cell>
        </row>
        <row r="94">
          <cell r="E94" t="str">
            <v>Administrativní, kancelářské a jiné podpůrné činnosti pro podnikání</v>
          </cell>
        </row>
        <row r="95">
          <cell r="E95" t="str">
            <v>Veřejná správa a obrana; povinné sociální zabezpečení</v>
          </cell>
        </row>
        <row r="96">
          <cell r="E96" t="str">
            <v>Vzdělávání</v>
          </cell>
        </row>
        <row r="97">
          <cell r="E97" t="str">
            <v>Zdravotní péče</v>
          </cell>
        </row>
        <row r="98">
          <cell r="E98" t="str">
            <v>Pobytové služby sociální péče</v>
          </cell>
        </row>
        <row r="99">
          <cell r="E99" t="str">
            <v>Ambulantní nebo terénní sociální služby</v>
          </cell>
        </row>
        <row r="100">
          <cell r="E100" t="str">
            <v>Těžba a dobývání j. n.</v>
          </cell>
        </row>
        <row r="101">
          <cell r="E101" t="str">
            <v>Tvůrčí, umělecké a zábavní činnosti</v>
          </cell>
        </row>
        <row r="102">
          <cell r="E102" t="str">
            <v>Činnosti knihoven, archivů, muzeí a jiných kulturních zařízení</v>
          </cell>
        </row>
        <row r="103">
          <cell r="E103" t="str">
            <v>Podpůrné činnosti při těžbě ropy a zemního plynu</v>
          </cell>
        </row>
        <row r="104">
          <cell r="E104" t="str">
            <v>Činnosti heren, kasin a sázkových kanceláří</v>
          </cell>
        </row>
        <row r="105">
          <cell r="E105" t="str">
            <v>Sportovní, zábavní a rekreační činnosti</v>
          </cell>
        </row>
        <row r="106">
          <cell r="E106" t="str">
            <v>Činnosti organizací sdružujících osoby za účelem prosazování spol.zájmů</v>
          </cell>
        </row>
        <row r="107">
          <cell r="E107" t="str">
            <v>Opravy počítačů a výrobků pro osobní potřebu a převážně pro domácnost</v>
          </cell>
        </row>
        <row r="108">
          <cell r="E108" t="str">
            <v>Poskytování ostatních osobních služeb</v>
          </cell>
        </row>
        <row r="109">
          <cell r="E109" t="str">
            <v>Činnosti domácností jako zaměstnavatelů domácího personálu</v>
          </cell>
        </row>
        <row r="110">
          <cell r="E110" t="str">
            <v>Činnosti domác.produk.blíže neurčené výrobky a služby pro vlast.potřebu</v>
          </cell>
        </row>
        <row r="111">
          <cell r="E111" t="str">
            <v>Činnosti exteritoriálních organizací a orgánů</v>
          </cell>
        </row>
        <row r="112">
          <cell r="E112" t="str">
            <v>Podpůrné činnosti při ostatní těžbě a dobývání</v>
          </cell>
        </row>
        <row r="113">
          <cell r="E113" t="str">
            <v>Zpracování a konzervování masa a výroba masných výrobků</v>
          </cell>
        </row>
        <row r="114">
          <cell r="E114" t="str">
            <v>Zpracování a konzervování ryb, korýšů a měkkýšů</v>
          </cell>
        </row>
        <row r="115">
          <cell r="E115" t="str">
            <v>Zpracování a konzervování ovoce a zeleniny</v>
          </cell>
        </row>
        <row r="116">
          <cell r="E116" t="str">
            <v>Výroba rostlinných a živočišných olejů a tuků</v>
          </cell>
        </row>
        <row r="117">
          <cell r="E117" t="str">
            <v>Výroba mléčných výrobků</v>
          </cell>
        </row>
        <row r="118">
          <cell r="E118" t="str">
            <v>Výroba mlýnských a škrobárenských výrobků</v>
          </cell>
        </row>
        <row r="119">
          <cell r="E119" t="str">
            <v>Výroba pekařských, cukrářských a jiných moučných výrobků</v>
          </cell>
        </row>
        <row r="120">
          <cell r="E120" t="str">
            <v>Výroba ostatních potravinářských výrobků</v>
          </cell>
        </row>
        <row r="121">
          <cell r="E121" t="str">
            <v>Výroba průmyslových krmiv</v>
          </cell>
        </row>
        <row r="122">
          <cell r="E122" t="str">
            <v>Pěstování obilovin (kromě rýže), luštěnin a olejnatých semen</v>
          </cell>
        </row>
        <row r="123">
          <cell r="E123" t="str">
            <v>Pěstování rýže</v>
          </cell>
        </row>
        <row r="124">
          <cell r="E124" t="str">
            <v>Pěstování zeleniny a melounů, kořenů a hlíz</v>
          </cell>
        </row>
        <row r="125">
          <cell r="E125" t="str">
            <v>Pěstování tabáku</v>
          </cell>
        </row>
        <row r="126">
          <cell r="E126" t="str">
            <v>Pěstování přadných rostlin</v>
          </cell>
        </row>
        <row r="127">
          <cell r="E127" t="str">
            <v>Pěstování ostatních plodin jiných než trvalých</v>
          </cell>
        </row>
        <row r="128">
          <cell r="E128" t="str">
            <v>Pěstování vinných hroznů</v>
          </cell>
        </row>
        <row r="129">
          <cell r="E129" t="str">
            <v>Pěstování tropického a subtropického ovoce</v>
          </cell>
        </row>
        <row r="130">
          <cell r="E130" t="str">
            <v>Pěstování citrusových plodů</v>
          </cell>
        </row>
        <row r="131">
          <cell r="E131" t="str">
            <v>Pěstování jádrového a peckového ovoce</v>
          </cell>
        </row>
        <row r="132">
          <cell r="E132" t="str">
            <v>Pěstování ostatního stromového a keřového ovoce a ořechů</v>
          </cell>
        </row>
        <row r="133">
          <cell r="E133" t="str">
            <v>Pěstování olejnatých plodů</v>
          </cell>
        </row>
        <row r="134">
          <cell r="E134" t="str">
            <v>Pěstování rostlin pro výrobu nápojů</v>
          </cell>
        </row>
        <row r="135">
          <cell r="E135" t="str">
            <v>Pěstování koření, aromatických, léčivých a farmaceutických rostlin</v>
          </cell>
        </row>
        <row r="136">
          <cell r="E136" t="str">
            <v>Pěstování ostatních trvalých plodin</v>
          </cell>
        </row>
        <row r="137">
          <cell r="E137" t="str">
            <v>Úprava a spřádání textilních vláken a příze</v>
          </cell>
        </row>
        <row r="138">
          <cell r="E138" t="str">
            <v>Tkaní textilií</v>
          </cell>
        </row>
        <row r="139">
          <cell r="E139" t="str">
            <v>Konečná úprava textilií</v>
          </cell>
        </row>
        <row r="140">
          <cell r="E140" t="str">
            <v>Výroba ostatních textilií</v>
          </cell>
        </row>
        <row r="141">
          <cell r="E141" t="str">
            <v>Pěstování cukrové třtiny</v>
          </cell>
        </row>
        <row r="142">
          <cell r="E142" t="str">
            <v>Výroba oděvů, kromě kožešinových výrobků</v>
          </cell>
        </row>
        <row r="143">
          <cell r="E143" t="str">
            <v>Chov mléčného skotu</v>
          </cell>
        </row>
        <row r="144">
          <cell r="E144" t="str">
            <v>Výroba kožešinových výrobků</v>
          </cell>
        </row>
        <row r="145">
          <cell r="E145" t="str">
            <v>Chov jiného skotu</v>
          </cell>
        </row>
        <row r="146">
          <cell r="E146" t="str">
            <v>Výroba pletených a háčkovaných oděvů</v>
          </cell>
        </row>
        <row r="147">
          <cell r="E147" t="str">
            <v>Chov koní a jiných koňovitých</v>
          </cell>
        </row>
        <row r="148">
          <cell r="E148" t="str">
            <v>Chov velbloudů a velbloudovitých</v>
          </cell>
        </row>
        <row r="149">
          <cell r="E149" t="str">
            <v>Chov ovcí a koz</v>
          </cell>
        </row>
        <row r="150">
          <cell r="E150" t="str">
            <v>Chov prasat</v>
          </cell>
        </row>
        <row r="151">
          <cell r="E151" t="str">
            <v>Chov drůbeže</v>
          </cell>
        </row>
        <row r="152">
          <cell r="E152" t="str">
            <v>Chov ostatních zvířat</v>
          </cell>
        </row>
        <row r="153">
          <cell r="E153" t="str">
            <v>Činění a úprava usní (vyčiněných kůží); zpracování a barvení kožešin; výrob</v>
          </cell>
        </row>
        <row r="154">
          <cell r="E154" t="str">
            <v>Výroba obuvi</v>
          </cell>
        </row>
        <row r="155">
          <cell r="E155" t="str">
            <v>Výroba pilařská a impregnace dřeva</v>
          </cell>
        </row>
        <row r="156">
          <cell r="E156" t="str">
            <v>Podpůrné činnosti pro rostlinnou výrobu</v>
          </cell>
        </row>
        <row r="157">
          <cell r="E157" t="str">
            <v>Výroba dřevěných,korkových,proutěných a slaměných výrobků,kromě nábytku</v>
          </cell>
        </row>
        <row r="158">
          <cell r="E158" t="str">
            <v>Podpůrné činnosti pro živočišnou výrobu</v>
          </cell>
        </row>
        <row r="159">
          <cell r="E159" t="str">
            <v>Posklizňové činnosti</v>
          </cell>
        </row>
        <row r="160">
          <cell r="E160" t="str">
            <v>Zpracování osiva pro účely množení</v>
          </cell>
        </row>
        <row r="161">
          <cell r="E161" t="str">
            <v>Výroba buničiny, papíru a lepenky</v>
          </cell>
        </row>
        <row r="162">
          <cell r="E162" t="str">
            <v>Výroba výrobků z papíru a lepenky</v>
          </cell>
        </row>
        <row r="163">
          <cell r="E163" t="str">
            <v>Tisk a činnosti související s tiskem</v>
          </cell>
        </row>
        <row r="164">
          <cell r="E164" t="str">
            <v>Rozmnožování nahraných nosičů</v>
          </cell>
        </row>
        <row r="165">
          <cell r="E165" t="str">
            <v>Výroba koksárenských produktů</v>
          </cell>
        </row>
        <row r="166">
          <cell r="E166" t="str">
            <v>Výroba rafinovaných ropných produktů</v>
          </cell>
        </row>
        <row r="167">
          <cell r="E167" t="str">
            <v>Výroba zákl.chem.látek,hnojiv a dusík.sl.,plastů a synt.kaučuku v prim.f.</v>
          </cell>
        </row>
        <row r="168">
          <cell r="E168" t="str">
            <v>Výroba pesticidů a jiných agrochemických přípravků</v>
          </cell>
        </row>
        <row r="169">
          <cell r="E169" t="str">
            <v>Výroba nátěr.barev,laků a jiných nátěrových mater.,tisk.barev a tmelů</v>
          </cell>
        </row>
        <row r="170">
          <cell r="E170" t="str">
            <v>Výroba mýdel a detergentů,čist.a lešticích prostř.,parfémů a toal. přípr.</v>
          </cell>
        </row>
        <row r="171">
          <cell r="E171" t="str">
            <v>Výroba ostatních chemických výrobků</v>
          </cell>
        </row>
        <row r="172">
          <cell r="E172" t="str">
            <v>Výroba chemických vláken</v>
          </cell>
        </row>
        <row r="173">
          <cell r="E173" t="str">
            <v>Výroba základních farmaceutických výrobků</v>
          </cell>
        </row>
        <row r="174">
          <cell r="E174" t="str">
            <v>Výroba farmaceutických přípravků</v>
          </cell>
        </row>
        <row r="175">
          <cell r="E175" t="str">
            <v>Výroba pryžových výrobků</v>
          </cell>
        </row>
        <row r="176">
          <cell r="E176" t="str">
            <v>Výroba plastových výrobků</v>
          </cell>
        </row>
        <row r="177">
          <cell r="E177" t="str">
            <v>Výroba skla a skleněných výrobků</v>
          </cell>
        </row>
        <row r="178">
          <cell r="E178" t="str">
            <v>Výroba žáruvzdorných výrobků</v>
          </cell>
        </row>
        <row r="179">
          <cell r="E179" t="str">
            <v>Výroba stavebních výrobků z jílovitých materiálů</v>
          </cell>
        </row>
        <row r="180">
          <cell r="E180" t="str">
            <v>Výroba ostatních porcelánových a keramických výrobků</v>
          </cell>
        </row>
        <row r="181">
          <cell r="E181" t="str">
            <v>Výroba cementu, vápna a sádry</v>
          </cell>
        </row>
        <row r="182">
          <cell r="E182" t="str">
            <v>Výroba betonových, cementových a sádrových výrobků</v>
          </cell>
        </row>
        <row r="183">
          <cell r="E183" t="str">
            <v>Řezání, tvarování a konečná úprava kamenů</v>
          </cell>
        </row>
        <row r="184">
          <cell r="E184" t="str">
            <v>Výroba brusiv a ostatních nekovových minerálních výrobků j. n.</v>
          </cell>
        </row>
        <row r="185">
          <cell r="E185" t="str">
            <v>Výroba sur.železa,oceli a feroslitin,ploch.výr.,tváření výrobků za tepla</v>
          </cell>
        </row>
        <row r="186">
          <cell r="E186" t="str">
            <v>Výroba ocelových trub,trubek,dutých profilů a souvis.potrubních tvarovek</v>
          </cell>
        </row>
        <row r="187">
          <cell r="E187" t="str">
            <v>Výroba ostatních výrobků získaných jednostupňovým zpracováním oceli</v>
          </cell>
        </row>
        <row r="188">
          <cell r="E188" t="str">
            <v>Výroba a hutní zpracování drahých a neželezných kovů</v>
          </cell>
        </row>
        <row r="189">
          <cell r="E189" t="str">
            <v>Slévárenství</v>
          </cell>
        </row>
        <row r="190">
          <cell r="E190" t="str">
            <v>Výroba konstrukčních kovových výrobků</v>
          </cell>
        </row>
        <row r="191">
          <cell r="E191" t="str">
            <v>Výroba radiátorů a kotlů k ústřednímu topení, kovových nádrží a zásobníků</v>
          </cell>
        </row>
        <row r="192">
          <cell r="E192" t="str">
            <v>Výroba parních kotlů, kromě kotlů pro ústřední topení</v>
          </cell>
        </row>
        <row r="193">
          <cell r="E193" t="str">
            <v>Výroba zbraní a střeliva</v>
          </cell>
        </row>
        <row r="194">
          <cell r="E194" t="str">
            <v>Kování,lisování,ražení,válcování a protlačování kovů;prášková metalurgie</v>
          </cell>
        </row>
        <row r="195">
          <cell r="E195" t="str">
            <v>Povrchová úprava a zušlechťování kovů; obrábění</v>
          </cell>
        </row>
        <row r="196">
          <cell r="E196" t="str">
            <v>Výroba nožířských výrobků, nástrojů a železářských výrobků</v>
          </cell>
        </row>
        <row r="197">
          <cell r="E197" t="str">
            <v>Výroba ostatních kovodělných výrobků</v>
          </cell>
        </row>
        <row r="198">
          <cell r="E198" t="str">
            <v>Výroba elektronických součástek a desek</v>
          </cell>
        </row>
        <row r="199">
          <cell r="E199" t="str">
            <v>Výroba počítačů a periferních zařízení</v>
          </cell>
        </row>
        <row r="200">
          <cell r="E200" t="str">
            <v>Výroba komunikačních zařízení</v>
          </cell>
        </row>
        <row r="201">
          <cell r="E201" t="str">
            <v>Výroba spotřební elektroniky</v>
          </cell>
        </row>
        <row r="202">
          <cell r="E202" t="str">
            <v>Výroba měřicích,zkušebních a navigačních přístrojů;výroba časoměr.přístrojů</v>
          </cell>
        </row>
        <row r="203">
          <cell r="E203" t="str">
            <v>Výroba ozařovacích, elektroléčebných a elektroterapeutických přístrojů</v>
          </cell>
        </row>
        <row r="204">
          <cell r="E204" t="str">
            <v>Výroba optických a fotografických přístrojů a zařízení</v>
          </cell>
        </row>
        <row r="205">
          <cell r="E205" t="str">
            <v>Výroba magnetických a optických médií</v>
          </cell>
        </row>
        <row r="206">
          <cell r="E206" t="str">
            <v>Výroba elektr.motorů,generátorů,transformátorů a elektr.rozvod.a kontrol.z.</v>
          </cell>
        </row>
        <row r="207">
          <cell r="E207" t="str">
            <v>Výroba baterií a akumulátorů</v>
          </cell>
        </row>
        <row r="208">
          <cell r="E208" t="str">
            <v>Výroba optických a elektr.kabelů,elektr.vodičů a elektroinstal.zařízení</v>
          </cell>
        </row>
        <row r="209">
          <cell r="E209" t="str">
            <v>Výroba elektrických osvětlovacích zařízení</v>
          </cell>
        </row>
        <row r="210">
          <cell r="E210" t="str">
            <v>Výroba spotřebičů převážně pro domácnost</v>
          </cell>
        </row>
        <row r="211">
          <cell r="E211" t="str">
            <v>Výroba ostatních elektrických zařízení</v>
          </cell>
        </row>
        <row r="212">
          <cell r="E212" t="str">
            <v>Výroba strojů a zařízení pro všeobecné účely</v>
          </cell>
        </row>
        <row r="213">
          <cell r="E213" t="str">
            <v>Výroba ostatních strojů a zařízení pro všeobecné účely</v>
          </cell>
        </row>
        <row r="214">
          <cell r="E214" t="str">
            <v>Výroba zemědělských a lesnických strojů</v>
          </cell>
        </row>
        <row r="215">
          <cell r="E215" t="str">
            <v>Výroba kovoobráběcích a ostatních obráběcích strojů</v>
          </cell>
        </row>
        <row r="216">
          <cell r="E216" t="str">
            <v>Výroba ostatních strojů pro speciální účely</v>
          </cell>
        </row>
        <row r="217">
          <cell r="E217" t="str">
            <v>Výroba motorových vozidel a jejich motorů</v>
          </cell>
        </row>
        <row r="218">
          <cell r="E218" t="str">
            <v>Výroba karoserií motorových vozidel; výroba přívěsů a návěsů</v>
          </cell>
        </row>
        <row r="219">
          <cell r="E219" t="str">
            <v>Výroba dílů a příslušenství pro motorová vozidla a jejich motory</v>
          </cell>
        </row>
        <row r="220">
          <cell r="E220" t="str">
            <v>Stavba lodí a člunů</v>
          </cell>
        </row>
        <row r="221">
          <cell r="E221" t="str">
            <v>Výroba železničních lokomotiv a vozového parku</v>
          </cell>
        </row>
        <row r="222">
          <cell r="E222" t="str">
            <v>Výroba letadel a jejich motorů,kosmických lodí a souvisejících zařízení</v>
          </cell>
        </row>
        <row r="223">
          <cell r="E223" t="str">
            <v>Výroba vojenských bojových vozidel</v>
          </cell>
        </row>
        <row r="224">
          <cell r="E224" t="str">
            <v>Výroba dopravních prostředků a zařízení j. n.</v>
          </cell>
        </row>
        <row r="225">
          <cell r="E225" t="str">
            <v>Mořský rybolov</v>
          </cell>
        </row>
        <row r="226">
          <cell r="E226" t="str">
            <v>Sladkovodní rybolov</v>
          </cell>
        </row>
        <row r="227">
          <cell r="E227" t="str">
            <v>Výroba klenotů, bižuterie a příbuzných výrobků</v>
          </cell>
        </row>
        <row r="228">
          <cell r="E228" t="str">
            <v>Mořská akvakultura</v>
          </cell>
        </row>
        <row r="229">
          <cell r="E229" t="str">
            <v>Výroba hudebních nástrojů</v>
          </cell>
        </row>
        <row r="230">
          <cell r="E230" t="str">
            <v>Sladkovodní akvakultura</v>
          </cell>
        </row>
        <row r="231">
          <cell r="E231" t="str">
            <v>Výroba sportovních potřeb</v>
          </cell>
        </row>
        <row r="232">
          <cell r="E232" t="str">
            <v>Výroba her a hraček</v>
          </cell>
        </row>
        <row r="233">
          <cell r="E233" t="str">
            <v>Výroba lékařských a dentálních nástrojů a potřeb</v>
          </cell>
        </row>
        <row r="234">
          <cell r="E234" t="str">
            <v>Zpracovatelský průmysl j. n.</v>
          </cell>
        </row>
        <row r="235">
          <cell r="E235" t="str">
            <v>Opravy kovodělných výrobků, strojů a zařízení</v>
          </cell>
        </row>
        <row r="236">
          <cell r="E236" t="str">
            <v>Instalace průmyslových strojů a zařízení</v>
          </cell>
        </row>
        <row r="237">
          <cell r="E237" t="str">
            <v>Výroba, přenos a rozvod elektřiny</v>
          </cell>
        </row>
        <row r="238">
          <cell r="E238" t="str">
            <v>Výroba plynu; rozvod plynných paliv prostřednictvím sítí</v>
          </cell>
        </row>
        <row r="239">
          <cell r="E239" t="str">
            <v>Výroba a rozvod tepla a klimatizovaného vzduchu, výroba ledu</v>
          </cell>
        </row>
        <row r="240">
          <cell r="E240" t="str">
            <v>Shromažďování a sběr odpadů</v>
          </cell>
        </row>
        <row r="241">
          <cell r="E241" t="str">
            <v>Odstraňování odpadů</v>
          </cell>
        </row>
        <row r="242">
          <cell r="E242" t="str">
            <v>Úprava odpadů k dalšímu využití</v>
          </cell>
        </row>
        <row r="243">
          <cell r="E243" t="str">
            <v>Developerská činnost</v>
          </cell>
        </row>
        <row r="244">
          <cell r="E244" t="str">
            <v>Výstavba bytových a nebytových budov</v>
          </cell>
        </row>
        <row r="245">
          <cell r="E245" t="str">
            <v>Výstavba silnic a železnic</v>
          </cell>
        </row>
        <row r="246">
          <cell r="E246" t="str">
            <v>Výstavba inženýrských sítí</v>
          </cell>
        </row>
        <row r="247">
          <cell r="E247" t="str">
            <v>Výstavba ostatních staveb</v>
          </cell>
        </row>
        <row r="248">
          <cell r="E248" t="str">
            <v>Demolice a příprava staveniště</v>
          </cell>
        </row>
        <row r="249">
          <cell r="E249" t="str">
            <v>Elektroinstalační, instalatérské a ostatní stavebně instalační práce</v>
          </cell>
        </row>
        <row r="250">
          <cell r="E250" t="str">
            <v>Kompletační a dokončovací práce</v>
          </cell>
        </row>
        <row r="251">
          <cell r="E251" t="str">
            <v>Ostatní specializované stavební činnosti</v>
          </cell>
        </row>
        <row r="252">
          <cell r="E252" t="str">
            <v>Obchod s motorovými vozidly, kromě motocyklů</v>
          </cell>
        </row>
        <row r="253">
          <cell r="E253" t="str">
            <v>Opravy a údržba motorových vozidel, kromě motocyklů</v>
          </cell>
        </row>
        <row r="254">
          <cell r="E254" t="str">
            <v>Obchod s díly a příslušenstvím pro motorová vozidla, kromě motocyklů</v>
          </cell>
        </row>
        <row r="255">
          <cell r="E255" t="str">
            <v>Obchod, opravy a údržba motocyklů, jejich dílů a příslušenství</v>
          </cell>
        </row>
        <row r="256">
          <cell r="E256" t="str">
            <v>Zprostředkování velkoobchodu a velkoobchod v zastoupení</v>
          </cell>
        </row>
        <row r="257">
          <cell r="E257" t="str">
            <v>Velkoobchod se základními zemědělskými produkty a živými zvířaty</v>
          </cell>
        </row>
        <row r="258">
          <cell r="E258" t="str">
            <v>Velkoobchod s potravinami, nápoji a tabákovými výrobky</v>
          </cell>
        </row>
        <row r="259">
          <cell r="E259" t="str">
            <v>Velkoobchod s výrobky převážně pro domácnost</v>
          </cell>
        </row>
        <row r="260">
          <cell r="E260" t="str">
            <v>Velkoobchod s počítačovým a komunikačním zařízením</v>
          </cell>
        </row>
        <row r="261">
          <cell r="E261" t="str">
            <v>Velkoobchod s ostatními stroji, strojním zařízením a příslušenstvím</v>
          </cell>
        </row>
        <row r="262">
          <cell r="E262" t="str">
            <v>Ostatní specializovaný velkoobchod</v>
          </cell>
        </row>
        <row r="263">
          <cell r="E263" t="str">
            <v>Nespecializovaný velkoobchod</v>
          </cell>
        </row>
        <row r="264">
          <cell r="E264" t="str">
            <v>Maloobchod v nespecializovaných prodejnách</v>
          </cell>
        </row>
        <row r="265">
          <cell r="E265" t="str">
            <v>Maloobchod s potravinami,nápoji a tabák.výrobky ve specializ.prodejnách</v>
          </cell>
        </row>
        <row r="266">
          <cell r="E266" t="str">
            <v>Maloobchod s pohonnými hmotami ve specializovaných prodejnách</v>
          </cell>
        </row>
        <row r="267">
          <cell r="E267" t="str">
            <v>Maloobchod s počítačovým a komunikačním zařízením ve specializ.prodejnách</v>
          </cell>
        </row>
        <row r="268">
          <cell r="E268" t="str">
            <v>Maloobchod s ost.výrobky převážně pro domácnost ve specializ.prodejnách</v>
          </cell>
        </row>
        <row r="269">
          <cell r="E269" t="str">
            <v>Maloobchod s výrobky pro kulturní rozhled a rekreaci ve specializ.prod.</v>
          </cell>
        </row>
        <row r="270">
          <cell r="E270" t="str">
            <v>Maloobchod s ostatním zbožím ve specializovaných prodejnách</v>
          </cell>
        </row>
        <row r="271">
          <cell r="E271" t="str">
            <v>Maloobchod ve stáncích a na trzích</v>
          </cell>
        </row>
        <row r="272">
          <cell r="E272" t="str">
            <v>Maloobchod mimo prodejny, stánky a trhy</v>
          </cell>
        </row>
        <row r="273">
          <cell r="E273" t="str">
            <v>železniční osobní doprava meziměstská</v>
          </cell>
        </row>
        <row r="274">
          <cell r="E274" t="str">
            <v>železniční nákladní doprava</v>
          </cell>
        </row>
        <row r="275">
          <cell r="E275" t="str">
            <v>Ostatní pozemní osobní doprava</v>
          </cell>
        </row>
        <row r="276">
          <cell r="E276" t="str">
            <v>Silniční nákladní doprava a stěhovací služby</v>
          </cell>
        </row>
        <row r="277">
          <cell r="E277" t="str">
            <v>Potrubní doprava</v>
          </cell>
        </row>
        <row r="278">
          <cell r="E278" t="str">
            <v>Námořní a pobřežní osobní doprava</v>
          </cell>
        </row>
        <row r="279">
          <cell r="E279" t="str">
            <v>Námořní a pobřežní nákladní doprava</v>
          </cell>
        </row>
        <row r="280">
          <cell r="E280" t="str">
            <v>Vnitrozemská vodní osobní doprava</v>
          </cell>
        </row>
        <row r="281">
          <cell r="E281" t="str">
            <v>Vnitrozemská vodní nákladní doprava</v>
          </cell>
        </row>
        <row r="282">
          <cell r="E282" t="str">
            <v>Letecká osobní doprava</v>
          </cell>
        </row>
        <row r="283">
          <cell r="E283" t="str">
            <v>Letecká nákladní doprava a kosmická doprava</v>
          </cell>
        </row>
        <row r="284">
          <cell r="E284" t="str">
            <v>Skladování</v>
          </cell>
        </row>
        <row r="285">
          <cell r="E285" t="str">
            <v>Vedlejší činnosti v dopravě</v>
          </cell>
        </row>
        <row r="286">
          <cell r="E286" t="str">
            <v>Základní poštovní služby poskytované na základě poštovní licence</v>
          </cell>
        </row>
        <row r="287">
          <cell r="E287" t="str">
            <v>Ostatní poštovní a kurýrní činnosti</v>
          </cell>
        </row>
        <row r="288">
          <cell r="E288" t="str">
            <v>Ubytování v hotelích a podobných ubytovacích zařízeních</v>
          </cell>
        </row>
        <row r="289">
          <cell r="E289" t="str">
            <v>Rekreační a ostatní krátkodobé ubytování</v>
          </cell>
        </row>
        <row r="290">
          <cell r="E290" t="str">
            <v>Kempy a tábořiště</v>
          </cell>
        </row>
        <row r="291">
          <cell r="E291" t="str">
            <v>Ostatní ubytování</v>
          </cell>
        </row>
        <row r="292">
          <cell r="E292" t="str">
            <v>Stravování v restauracích, u stánků a v mobilních zařízeních</v>
          </cell>
        </row>
        <row r="293">
          <cell r="E293" t="str">
            <v>Poskytování cateringových a ostatních stravovacích služeb</v>
          </cell>
        </row>
        <row r="294">
          <cell r="E294" t="str">
            <v>Pohostinství</v>
          </cell>
        </row>
        <row r="295">
          <cell r="E295" t="str">
            <v>Vydávání knih, periodických publikací a ostatní vydavatelské činnosti</v>
          </cell>
        </row>
        <row r="296">
          <cell r="E296" t="str">
            <v>Vydávání softwaru</v>
          </cell>
        </row>
        <row r="297">
          <cell r="E297" t="str">
            <v>Činnosti v oblasti filmů, videozáznamů a televizních programů</v>
          </cell>
        </row>
        <row r="298">
          <cell r="E298" t="str">
            <v>Pořizování zvukových nahrávek a hudební vydavatelské činnosti</v>
          </cell>
        </row>
        <row r="299">
          <cell r="E299" t="str">
            <v>Rozhlasové vysílání</v>
          </cell>
        </row>
        <row r="300">
          <cell r="E300" t="str">
            <v>Tvorba televizních programů a televizní vysílání</v>
          </cell>
        </row>
        <row r="301">
          <cell r="E301" t="str">
            <v>Činnosti související s pevnou telekomunikační sítí</v>
          </cell>
        </row>
        <row r="302">
          <cell r="E302" t="str">
            <v>Činnosti související s bezdrátovou telekomunikační sítí</v>
          </cell>
        </row>
        <row r="303">
          <cell r="E303" t="str">
            <v>Činnosti související se satelitní telekomunikační sítí</v>
          </cell>
        </row>
        <row r="304">
          <cell r="E304" t="str">
            <v>Ostatní telekomunikační činnosti</v>
          </cell>
        </row>
        <row r="305">
          <cell r="E305" t="str">
            <v>Činnosti souvis.se zprac.dat a hostingem;činnosti souvis.s web.portály</v>
          </cell>
        </row>
        <row r="306">
          <cell r="E306" t="str">
            <v>Ostatní informační činnosti</v>
          </cell>
        </row>
        <row r="307">
          <cell r="E307" t="str">
            <v>Peněžní zprostředkování</v>
          </cell>
        </row>
        <row r="308">
          <cell r="E308" t="str">
            <v>Činnosti holdingových společností</v>
          </cell>
        </row>
        <row r="309">
          <cell r="E309" t="str">
            <v>Činnosti trustů, fondů a podobných finančních subjektů</v>
          </cell>
        </row>
        <row r="310">
          <cell r="E310" t="str">
            <v>Ostatní finanční zprostředkování</v>
          </cell>
        </row>
        <row r="311">
          <cell r="E311" t="str">
            <v>Pojištění</v>
          </cell>
        </row>
        <row r="312">
          <cell r="E312" t="str">
            <v>Zajištění</v>
          </cell>
        </row>
        <row r="313">
          <cell r="E313" t="str">
            <v>Penzijní financování</v>
          </cell>
        </row>
        <row r="314">
          <cell r="E314" t="str">
            <v>Pomocné činnosti související s fin.zprostřed.,kromě pojišť.a penzij.fin.</v>
          </cell>
        </row>
        <row r="315">
          <cell r="E315" t="str">
            <v>Pomocné činnosti související s pojišťovnictvím a penzijním financováním</v>
          </cell>
        </row>
        <row r="316">
          <cell r="E316" t="str">
            <v>Správa fondů</v>
          </cell>
        </row>
        <row r="317">
          <cell r="E317" t="str">
            <v>Nákup a následný prodej vlastních nemovitostí</v>
          </cell>
        </row>
        <row r="318">
          <cell r="E318" t="str">
            <v>Pronájem a správa vlastních nebo pronajatých nemovitostí</v>
          </cell>
        </row>
        <row r="319">
          <cell r="E319" t="str">
            <v>Činnosti v oblasti nemovitostí na základě smlouvy nebo dohody</v>
          </cell>
        </row>
        <row r="320">
          <cell r="E320" t="str">
            <v>Právní činnosti</v>
          </cell>
        </row>
        <row r="321">
          <cell r="E321" t="str">
            <v>Účetnické a auditorské činnosti; daňové poradenství</v>
          </cell>
        </row>
        <row r="322">
          <cell r="E322" t="str">
            <v>Činnosti vedení podniků</v>
          </cell>
        </row>
        <row r="323">
          <cell r="E323" t="str">
            <v>Poradenství v oblasti řízení</v>
          </cell>
        </row>
        <row r="324">
          <cell r="E324" t="str">
            <v>Architektonické a inženýrské činnosti a související technické poradenství</v>
          </cell>
        </row>
        <row r="325">
          <cell r="E325" t="str">
            <v>Technické zkoušky a analýzy</v>
          </cell>
        </row>
        <row r="326">
          <cell r="E326" t="str">
            <v>Výzkum a vývoj v oblasti přírodních a technických věd</v>
          </cell>
        </row>
        <row r="327">
          <cell r="E327" t="str">
            <v>Těžba a úprava uranových a thoriových rud</v>
          </cell>
        </row>
        <row r="328">
          <cell r="E328" t="str">
            <v>Výzkum a vývoj v oblasti společenských a humanitních věd</v>
          </cell>
        </row>
        <row r="329">
          <cell r="E329" t="str">
            <v>Těžba a úprava ostatních neželezných rud</v>
          </cell>
        </row>
        <row r="330">
          <cell r="E330" t="str">
            <v>Reklamní činnosti</v>
          </cell>
        </row>
        <row r="331">
          <cell r="E331" t="str">
            <v>Průzkum trhu a veřejného mínění</v>
          </cell>
        </row>
        <row r="332">
          <cell r="E332" t="str">
            <v>Specializované návrhářské činnosti</v>
          </cell>
        </row>
        <row r="333">
          <cell r="E333" t="str">
            <v>Fotografické činnosti</v>
          </cell>
        </row>
        <row r="334">
          <cell r="E334" t="str">
            <v>Překladatelské a tlumočnické činnosti</v>
          </cell>
        </row>
        <row r="335">
          <cell r="E335" t="str">
            <v>Ostatní profesní, vědecké a technické činnosti j. n.</v>
          </cell>
        </row>
        <row r="336">
          <cell r="E336" t="str">
            <v>Pronájem a leasing motorových vozidel, kromě motocyklů</v>
          </cell>
        </row>
        <row r="337">
          <cell r="E337" t="str">
            <v>Pronájem a leasing výrobků pro osobní potřebu a převážně pro domácnost</v>
          </cell>
        </row>
        <row r="338">
          <cell r="E338" t="str">
            <v>Pronájem a leasing ostatních strojů, zařízení a výrobků</v>
          </cell>
        </row>
        <row r="339">
          <cell r="E339" t="str">
            <v>Leasing duševního vlast.a podobných produktů,kromě děl chrán.autor.právem</v>
          </cell>
        </row>
        <row r="340">
          <cell r="E340" t="str">
            <v>Činnosti agentur zprostředkujících zaměstnání</v>
          </cell>
        </row>
        <row r="341">
          <cell r="E341" t="str">
            <v>Činnosti agentur zprostředkujících práci na přechodnou dobu</v>
          </cell>
        </row>
        <row r="342">
          <cell r="E342" t="str">
            <v>Ostatní poskytování lidských zdrojů</v>
          </cell>
        </row>
        <row r="343">
          <cell r="E343" t="str">
            <v>Činnosti cestovních agentur a cestovních kanceláří</v>
          </cell>
        </row>
        <row r="344">
          <cell r="E344" t="str">
            <v>Ostatní rezervační a související činnosti</v>
          </cell>
        </row>
        <row r="345">
          <cell r="E345" t="str">
            <v>Činnosti soukromých bezpečnostních agentur</v>
          </cell>
        </row>
        <row r="346">
          <cell r="E346" t="str">
            <v>Činnosti související s provozem bezpečnostních systémů</v>
          </cell>
        </row>
        <row r="347">
          <cell r="E347" t="str">
            <v>Pátrací činnosti</v>
          </cell>
        </row>
        <row r="348">
          <cell r="E348" t="str">
            <v>Kombinované pomocné činnosti</v>
          </cell>
        </row>
        <row r="349">
          <cell r="E349" t="str">
            <v>Dobývání kamene pro výtv.nebo stav.účely,vápence,sádrovce,křídy,břidl.</v>
          </cell>
        </row>
        <row r="350">
          <cell r="E350" t="str">
            <v>Úklidové činnosti</v>
          </cell>
        </row>
        <row r="351">
          <cell r="E351" t="str">
            <v>Provoz pískoven a štěrkopískoven; těžba jílů a kaolinu</v>
          </cell>
        </row>
        <row r="352">
          <cell r="E352" t="str">
            <v>Činnosti související s úpravou krajiny</v>
          </cell>
        </row>
        <row r="353">
          <cell r="E353" t="str">
            <v>Administrativní a kancelářské činnosti</v>
          </cell>
        </row>
        <row r="354">
          <cell r="E354" t="str">
            <v>Činnosti zprostředkovatelských středisek po telefonu</v>
          </cell>
        </row>
        <row r="355">
          <cell r="E355" t="str">
            <v>Pořádání konferencí a hospodářských výstav</v>
          </cell>
        </row>
        <row r="356">
          <cell r="E356" t="str">
            <v>Podpůrné činnosti pro podnikání j. n.</v>
          </cell>
        </row>
        <row r="357">
          <cell r="E357" t="str">
            <v>Veřejná správa a hospodářská a sociální politika</v>
          </cell>
        </row>
        <row r="358">
          <cell r="E358" t="str">
            <v>Činnosti pro společnost jako celek</v>
          </cell>
        </row>
        <row r="359">
          <cell r="E359" t="str">
            <v>Činnosti v oblasti povinného sociálního zabezpečení</v>
          </cell>
        </row>
        <row r="360">
          <cell r="E360" t="str">
            <v>Předškolní vzdělávání</v>
          </cell>
        </row>
        <row r="361">
          <cell r="E361" t="str">
            <v>Primární vzdělávání</v>
          </cell>
        </row>
        <row r="362">
          <cell r="E362" t="str">
            <v>Sekundární vzdělávání</v>
          </cell>
        </row>
        <row r="363">
          <cell r="E363" t="str">
            <v>Postsekundární vzdělávání</v>
          </cell>
        </row>
        <row r="364">
          <cell r="E364" t="str">
            <v>Ostatní vzdělávání</v>
          </cell>
        </row>
        <row r="365">
          <cell r="E365" t="str">
            <v>Podpůrné činnosti ve vzdělávání</v>
          </cell>
        </row>
        <row r="366">
          <cell r="E366" t="str">
            <v>Ústavní zdravotní péče</v>
          </cell>
        </row>
        <row r="367">
          <cell r="E367" t="str">
            <v>Ambulantní a zubní zdravotní péče</v>
          </cell>
        </row>
        <row r="368">
          <cell r="E368" t="str">
            <v>Ostatní činnosti související se zdravotní péčí</v>
          </cell>
        </row>
        <row r="369">
          <cell r="E369" t="str">
            <v>Ústavní sociální péče</v>
          </cell>
        </row>
        <row r="370">
          <cell r="E370" t="str">
            <v>Sociální péče ve zdravotnických zařízeních ústavní péče</v>
          </cell>
        </row>
        <row r="371">
          <cell r="E371" t="str">
            <v>Soc.péče v zaříz.pro osoby s chron.duš.onemoc.a osoby závislé na návyk.l.</v>
          </cell>
        </row>
        <row r="372">
          <cell r="E372" t="str">
            <v>Sociální péče v domovech pro seniory a osoby se zdravotním postižením</v>
          </cell>
        </row>
        <row r="373">
          <cell r="E373" t="str">
            <v>Ostatní pobytové služby sociální péče</v>
          </cell>
        </row>
        <row r="374">
          <cell r="E374" t="str">
            <v>Ambulantní nebo terénní soc.služby pro seniory a osoby se zdrav.postižením</v>
          </cell>
        </row>
        <row r="375">
          <cell r="E375" t="str">
            <v>Ostatní ambulantní nebo terénní sociální služby</v>
          </cell>
        </row>
        <row r="376">
          <cell r="E376" t="str">
            <v>Těžba chemických minerálů a minerálů pro výrobu hnojiv</v>
          </cell>
        </row>
        <row r="377">
          <cell r="E377" t="str">
            <v>Těžba rašeliny</v>
          </cell>
        </row>
        <row r="378">
          <cell r="E378" t="str">
            <v>Těžba soli</v>
          </cell>
        </row>
        <row r="379">
          <cell r="E379" t="str">
            <v>Ostatní těžba a dobývání j. n.</v>
          </cell>
        </row>
        <row r="380">
          <cell r="E380" t="str">
            <v>Sportovní činnosti</v>
          </cell>
        </row>
        <row r="381">
          <cell r="E381" t="str">
            <v>Ostatní zábavní a rekreační činnosti</v>
          </cell>
        </row>
        <row r="382">
          <cell r="E382" t="str">
            <v>Činnosti podnikatelských, zaměstnavatelských a profesních organizací</v>
          </cell>
        </row>
        <row r="383">
          <cell r="E383" t="str">
            <v>Činnosti odborových svazů</v>
          </cell>
        </row>
        <row r="384">
          <cell r="E384" t="str">
            <v>Činnosti ost.org.sdružujících osoby za účelem prosazování společných zájmů</v>
          </cell>
        </row>
        <row r="385">
          <cell r="E385" t="str">
            <v>Opravy počítačů a komunikačních zařízení</v>
          </cell>
        </row>
        <row r="386">
          <cell r="E386" t="str">
            <v>Opravy výrobků pro osobní potřebu a převážně pro domácnost</v>
          </cell>
        </row>
        <row r="387">
          <cell r="E387" t="str">
            <v>Činnosti domác.produk.blíže neurčené výrobky pro vlastní potřebu</v>
          </cell>
        </row>
        <row r="388">
          <cell r="E388" t="str">
            <v>Činnosti domácností poskyt.blíže neurčené služby pro vlastní potřebu</v>
          </cell>
        </row>
        <row r="389">
          <cell r="E389" t="str">
            <v>Zpracování a konzervování masa, kromě drůbežího</v>
          </cell>
        </row>
        <row r="390">
          <cell r="E390" t="str">
            <v>Zpracování a konzervování drůbežího masa</v>
          </cell>
        </row>
        <row r="391">
          <cell r="E391" t="str">
            <v>Výroba masných výrobků a výrobků z drůbežího masa</v>
          </cell>
        </row>
        <row r="392">
          <cell r="E392" t="str">
            <v>Zpracování a konzervování brambor</v>
          </cell>
        </row>
        <row r="393">
          <cell r="E393" t="str">
            <v>Výroba ovocných a zeleninových šťáv</v>
          </cell>
        </row>
        <row r="394">
          <cell r="E394" t="str">
            <v>Ostatní zpracování a konzervování ovoce a zeleniny</v>
          </cell>
        </row>
        <row r="395">
          <cell r="E395" t="str">
            <v>Výroba olejů a tuků</v>
          </cell>
        </row>
        <row r="396">
          <cell r="E396" t="str">
            <v>Výroba margarínu a podobných jedlých tuků</v>
          </cell>
        </row>
        <row r="397">
          <cell r="E397" t="str">
            <v>Zpracování mléka, výroba mléčných výrobků a sýrů</v>
          </cell>
        </row>
        <row r="398">
          <cell r="E398" t="str">
            <v>Výroba zmrzliny</v>
          </cell>
        </row>
        <row r="399">
          <cell r="E399" t="str">
            <v>Výroba mlýnských výrobků</v>
          </cell>
        </row>
        <row r="400">
          <cell r="E400" t="str">
            <v>Výroba škrobárenských výrobků</v>
          </cell>
        </row>
        <row r="401">
          <cell r="E401" t="str">
            <v>Výroba pekařských a cukrářských výrobků, kromě trvanlivých</v>
          </cell>
        </row>
        <row r="402">
          <cell r="E402" t="str">
            <v>Výroba sucharů a sušenek; výroba trvanlivých cukrářských výrobků</v>
          </cell>
        </row>
        <row r="403">
          <cell r="E403" t="str">
            <v>Výroba makaronů, nudlí, kuskusu a podobných moučných výrobků</v>
          </cell>
        </row>
        <row r="404">
          <cell r="E404" t="str">
            <v>Výroba cukru</v>
          </cell>
        </row>
        <row r="405">
          <cell r="E405" t="str">
            <v>Výroba kakaa, čokolády a cukrovinek</v>
          </cell>
        </row>
        <row r="406">
          <cell r="E406" t="str">
            <v>Zpracování čaje a kávy</v>
          </cell>
        </row>
        <row r="407">
          <cell r="E407" t="str">
            <v>Výroba koření a aromatických výtažků</v>
          </cell>
        </row>
        <row r="408">
          <cell r="E408" t="str">
            <v>Výroba hotových pokrmů</v>
          </cell>
        </row>
        <row r="409">
          <cell r="E409" t="str">
            <v>Výroba homogenizovaných potravinářských přípravků a dietních potravin</v>
          </cell>
        </row>
        <row r="410">
          <cell r="E410" t="str">
            <v>Výroba ostatních potravinářských výrobků j. n.</v>
          </cell>
        </row>
        <row r="411">
          <cell r="E411" t="str">
            <v>Výroba průmyslových krmiv pro hospodářská zvířata</v>
          </cell>
        </row>
        <row r="412">
          <cell r="E412" t="str">
            <v>Výroba průmyslových krmiv pro zvířata v zájmovém chovu</v>
          </cell>
        </row>
        <row r="413">
          <cell r="E413" t="str">
            <v>Destilace, rektifikace a míchání lihovin</v>
          </cell>
        </row>
        <row r="414">
          <cell r="E414" t="str">
            <v>Výroba vína z vinných hroznů</v>
          </cell>
        </row>
        <row r="415">
          <cell r="E415" t="str">
            <v>Výroba jablečného vína a jiných ovocných vín</v>
          </cell>
        </row>
        <row r="416">
          <cell r="E416" t="str">
            <v>Výroba ostatních nedestilovaných kvašených nápojů</v>
          </cell>
        </row>
        <row r="417">
          <cell r="E417" t="str">
            <v>Výroba piva</v>
          </cell>
        </row>
        <row r="418">
          <cell r="E418" t="str">
            <v>Výroba sladu</v>
          </cell>
        </row>
        <row r="419">
          <cell r="E419" t="str">
            <v>Výroba nealkohol.nápojů;stáčení minerálních a ostatních vod do lahví</v>
          </cell>
        </row>
        <row r="420">
          <cell r="E420" t="str">
            <v>Výroba pletených a háčkovaných materiálů</v>
          </cell>
        </row>
        <row r="421">
          <cell r="E421" t="str">
            <v>Výroba konfekčních textilních výrobků, kromě oděvů</v>
          </cell>
        </row>
        <row r="422">
          <cell r="E422" t="str">
            <v>Výroba koberců a kobercových předložek</v>
          </cell>
        </row>
        <row r="423">
          <cell r="E423" t="str">
            <v>Výroba lan, provazů a síťovaných výrobků</v>
          </cell>
        </row>
        <row r="424">
          <cell r="E424" t="str">
            <v>Výroba netkaných textilií a výrobků z nich, kromě oděvů</v>
          </cell>
        </row>
        <row r="425">
          <cell r="E425" t="str">
            <v>Výroba ostatních technických a průmyslových textilií</v>
          </cell>
        </row>
        <row r="426">
          <cell r="E426" t="str">
            <v>Výroba ostatních textilií j. n.</v>
          </cell>
        </row>
        <row r="427">
          <cell r="E427" t="str">
            <v>Výroba kožených oděvů</v>
          </cell>
        </row>
        <row r="428">
          <cell r="E428" t="str">
            <v>Výroba pracovních oděvů</v>
          </cell>
        </row>
        <row r="429">
          <cell r="E429" t="str">
            <v>Výroba ostatních svrchních oděvů</v>
          </cell>
        </row>
        <row r="430">
          <cell r="E430" t="str">
            <v>Výroba osobního prádla</v>
          </cell>
        </row>
        <row r="431">
          <cell r="E431" t="str">
            <v>Výroba ostatních oděvů a oděvních doplňků</v>
          </cell>
        </row>
        <row r="432">
          <cell r="E432" t="str">
            <v>Výroba pletených a háčkovaných punčochových výrobků</v>
          </cell>
        </row>
        <row r="433">
          <cell r="E433" t="str">
            <v>Výroba ostatních pletených a háčkovaných oděvů</v>
          </cell>
        </row>
        <row r="434">
          <cell r="E434" t="str">
            <v>Chov drobných hospodářských zvířat</v>
          </cell>
        </row>
        <row r="435">
          <cell r="E435" t="str">
            <v>Chov kožešinových zvířat</v>
          </cell>
        </row>
        <row r="436">
          <cell r="E436" t="str">
            <v>Chov zvířat pro zájmový chov</v>
          </cell>
        </row>
        <row r="437">
          <cell r="E437" t="str">
            <v>Chov ostatních zvířat j. n.</v>
          </cell>
        </row>
        <row r="438">
          <cell r="E438" t="str">
            <v>Činění a úprava usní (vyčiněných kůží); zpracování a barvení kožešin</v>
          </cell>
        </row>
        <row r="439">
          <cell r="E439" t="str">
            <v>Výroba brašnářských, sedlářských a podobných výrobků</v>
          </cell>
        </row>
        <row r="440">
          <cell r="E440" t="str">
            <v>Výroba dýh a desek na bázi dřeva</v>
          </cell>
        </row>
        <row r="441">
          <cell r="E441" t="str">
            <v>Výroba sestavených parketových podlah</v>
          </cell>
        </row>
        <row r="442">
          <cell r="E442" t="str">
            <v>Výroba ostatních výrobků stavebního truhlářství a tesařství</v>
          </cell>
        </row>
        <row r="443">
          <cell r="E443" t="str">
            <v>Výroba dřevěných obalů</v>
          </cell>
        </row>
        <row r="444">
          <cell r="E444" t="str">
            <v>Výroba ost.dřevěných,korkových,proutěných a slaměných výr.,kromě nábytku</v>
          </cell>
        </row>
        <row r="445">
          <cell r="E445" t="str">
            <v>Výroba buničiny</v>
          </cell>
        </row>
        <row r="446">
          <cell r="E446" t="str">
            <v>Výroba papíru a lepenky</v>
          </cell>
        </row>
        <row r="447">
          <cell r="E447" t="str">
            <v>Výroba vlnitého papíru a lepenky, papírových a lepenkových obalů</v>
          </cell>
        </row>
        <row r="448">
          <cell r="E448" t="str">
            <v>Výroba domácích potřeb, hygienických a toaletních výrobků z papíru</v>
          </cell>
        </row>
        <row r="449">
          <cell r="E449" t="str">
            <v>Výroba kancelářských potřeb z papíru</v>
          </cell>
        </row>
        <row r="450">
          <cell r="E450" t="str">
            <v>Výroba tapet</v>
          </cell>
        </row>
        <row r="451">
          <cell r="E451" t="str">
            <v>Výroba ostatních výrobků z papíru a lepenky</v>
          </cell>
        </row>
        <row r="452">
          <cell r="E452" t="str">
            <v>Tisk novin</v>
          </cell>
        </row>
        <row r="453">
          <cell r="E453" t="str">
            <v>Tisk ostatní, kromě novin</v>
          </cell>
        </row>
        <row r="454">
          <cell r="E454" t="str">
            <v>Příprava tisku a digitálních dat</v>
          </cell>
        </row>
        <row r="455">
          <cell r="E455" t="str">
            <v>Vázání a související činnosti</v>
          </cell>
        </row>
        <row r="456">
          <cell r="E456" t="str">
            <v>Výroba technických plynů</v>
          </cell>
        </row>
        <row r="457">
          <cell r="E457" t="str">
            <v>Výroba barviv a pigmentů</v>
          </cell>
        </row>
        <row r="458">
          <cell r="E458" t="str">
            <v>Výroba jiných základních anorganických chemických látek</v>
          </cell>
        </row>
        <row r="459">
          <cell r="E459" t="str">
            <v>Výroba jiných základních organických chemických látek</v>
          </cell>
        </row>
        <row r="460">
          <cell r="E460" t="str">
            <v>Výroba hnojiv a dusíkatých sloučenin</v>
          </cell>
        </row>
        <row r="461">
          <cell r="E461" t="str">
            <v>Výroba plastů v primárních formách</v>
          </cell>
        </row>
        <row r="462">
          <cell r="E462" t="str">
            <v>Výroba syntetického kaučuku v primárních formách</v>
          </cell>
        </row>
        <row r="463">
          <cell r="E463" t="str">
            <v>Výroba mýdel a detergentů, čisticích a lešticích prostředků</v>
          </cell>
        </row>
        <row r="464">
          <cell r="E464" t="str">
            <v>Výroba parfémů a toaletních přípravků</v>
          </cell>
        </row>
        <row r="465">
          <cell r="E465" t="str">
            <v>Výroba výbušnin</v>
          </cell>
        </row>
        <row r="466">
          <cell r="E466" t="str">
            <v>Výroba klihů</v>
          </cell>
        </row>
        <row r="467">
          <cell r="E467" t="str">
            <v>Výroba vonných silic</v>
          </cell>
        </row>
        <row r="468">
          <cell r="E468" t="str">
            <v>Výroba ostatních chemických výrobků j. n.</v>
          </cell>
        </row>
        <row r="469">
          <cell r="E469" t="str">
            <v>Výroba pryžových plášťů a duší; protektorování pneumatik</v>
          </cell>
        </row>
        <row r="470">
          <cell r="E470" t="str">
            <v>Výroba ostatních pryžových výrobků</v>
          </cell>
        </row>
        <row r="471">
          <cell r="E471" t="str">
            <v>Výroba plastových desek, fólií, hadic, trubek a profilů</v>
          </cell>
        </row>
        <row r="472">
          <cell r="E472" t="str">
            <v>Výroba plastových obalů</v>
          </cell>
        </row>
        <row r="473">
          <cell r="E473" t="str">
            <v>Výroba plastových výrobků pro stavebnictví</v>
          </cell>
        </row>
        <row r="474">
          <cell r="E474" t="str">
            <v>Výroba ostatních plastových výrobků</v>
          </cell>
        </row>
        <row r="475">
          <cell r="E475" t="str">
            <v>Výroba plochého skla</v>
          </cell>
        </row>
        <row r="476">
          <cell r="E476" t="str">
            <v>Tvarování a zpracování plochého skla</v>
          </cell>
        </row>
        <row r="477">
          <cell r="E477" t="str">
            <v>Výroba dutého skla</v>
          </cell>
        </row>
        <row r="478">
          <cell r="E478" t="str">
            <v>Výroba skleněných vláken</v>
          </cell>
        </row>
        <row r="479">
          <cell r="E479" t="str">
            <v>Výroba a zpracování ostatního skla vč. technického</v>
          </cell>
        </row>
        <row r="480">
          <cell r="E480" t="str">
            <v>Výroba keramických obkládaček a dlaždic</v>
          </cell>
        </row>
        <row r="481">
          <cell r="E481" t="str">
            <v>Výroba pálených zdicích materiálů, tašek, dlaždic a podobných výrobků</v>
          </cell>
        </row>
        <row r="482">
          <cell r="E482" t="str">
            <v>Výroba keram.a porcelán.výrobků převážně pro domácnost a ozdob.předmětů</v>
          </cell>
        </row>
        <row r="483">
          <cell r="E483" t="str">
            <v>Výroba keramických sanitárních výrobků</v>
          </cell>
        </row>
        <row r="484">
          <cell r="E484" t="str">
            <v>Výroba keramických izolátorů a izolačního příslušenství</v>
          </cell>
        </row>
        <row r="485">
          <cell r="E485" t="str">
            <v>Výroba ostatních technických keramických výrobků</v>
          </cell>
        </row>
        <row r="486">
          <cell r="E486" t="str">
            <v>Výroba ostatních keramických výrobků</v>
          </cell>
        </row>
        <row r="487">
          <cell r="E487" t="str">
            <v>Výroba cementu</v>
          </cell>
        </row>
        <row r="488">
          <cell r="E488" t="str">
            <v>Výroba vápna a sádry</v>
          </cell>
        </row>
        <row r="489">
          <cell r="E489" t="str">
            <v>Výroba betonových výrobků pro stavební účely</v>
          </cell>
        </row>
        <row r="490">
          <cell r="E490" t="str">
            <v>Výroba sádrových výrobků pro stavební účely</v>
          </cell>
        </row>
        <row r="491">
          <cell r="E491" t="str">
            <v>Výroba betonu připraveného k lití</v>
          </cell>
        </row>
        <row r="492">
          <cell r="E492" t="str">
            <v>Výroba malt</v>
          </cell>
        </row>
        <row r="493">
          <cell r="E493" t="str">
            <v>Výroba vláknitých cementů</v>
          </cell>
        </row>
        <row r="494">
          <cell r="E494" t="str">
            <v>Výroba ostatních betonových, cementových a sádrových výrobků</v>
          </cell>
        </row>
        <row r="495">
          <cell r="E495" t="str">
            <v>Výroba brusiv</v>
          </cell>
        </row>
        <row r="496">
          <cell r="E496" t="str">
            <v>Výroba ostatních nekovových minerálních výrobků j.n.</v>
          </cell>
        </row>
        <row r="497">
          <cell r="E497" t="str">
            <v>Tažení tyčí za studena</v>
          </cell>
        </row>
        <row r="498">
          <cell r="E498" t="str">
            <v>Válcování ocelových úzkých pásů za studena</v>
          </cell>
        </row>
        <row r="499">
          <cell r="E499" t="str">
            <v>Tváření ocelových profilů za studena</v>
          </cell>
        </row>
        <row r="500">
          <cell r="E500" t="str">
            <v>Tažení ocelového drátu za studena</v>
          </cell>
        </row>
        <row r="501">
          <cell r="E501" t="str">
            <v>Výroba a hutní zpracování drahých kovů</v>
          </cell>
        </row>
        <row r="502">
          <cell r="E502" t="str">
            <v>Výroba a hutní zpracování hliníku</v>
          </cell>
        </row>
        <row r="503">
          <cell r="E503" t="str">
            <v>Výroba a hutní zpracování olova, zinku a cínu</v>
          </cell>
        </row>
        <row r="504">
          <cell r="E504" t="str">
            <v>Výroba a hutní zpracování mědi</v>
          </cell>
        </row>
        <row r="505">
          <cell r="E505" t="str">
            <v>Výroba a hutní zpracování ostatních neželezných kovů</v>
          </cell>
        </row>
        <row r="506">
          <cell r="E506" t="str">
            <v>Zpracování jaderného paliva</v>
          </cell>
        </row>
        <row r="507">
          <cell r="E507" t="str">
            <v>Výroba odlitků z litiny</v>
          </cell>
        </row>
        <row r="508">
          <cell r="E508" t="str">
            <v>Výroba odlitků z oceli</v>
          </cell>
        </row>
        <row r="509">
          <cell r="E509" t="str">
            <v>Výroba odlitků z lehkých neželezných kovů</v>
          </cell>
        </row>
        <row r="510">
          <cell r="E510" t="str">
            <v>Výroba odlitků z ostatních neželezných kovů</v>
          </cell>
        </row>
        <row r="511">
          <cell r="E511" t="str">
            <v>Výroba kovových konstrukcí a jejich dílů</v>
          </cell>
        </row>
        <row r="512">
          <cell r="E512" t="str">
            <v>Výroba kovových dveří a oken</v>
          </cell>
        </row>
        <row r="513">
          <cell r="E513" t="str">
            <v>Výroba radiátorů a kotlů k ústřednímu topení</v>
          </cell>
        </row>
        <row r="514">
          <cell r="E514" t="str">
            <v>Výroba kovových nádrží a zásobníků</v>
          </cell>
        </row>
        <row r="515">
          <cell r="E515" t="str">
            <v>Povrchová úprava a zušlechťování kovů</v>
          </cell>
        </row>
        <row r="516">
          <cell r="E516" t="str">
            <v>Obrábění</v>
          </cell>
        </row>
        <row r="517">
          <cell r="E517" t="str">
            <v>Výroba nožířských výrobků</v>
          </cell>
        </row>
        <row r="518">
          <cell r="E518" t="str">
            <v>Výroba zámků a kování</v>
          </cell>
        </row>
        <row r="519">
          <cell r="E519" t="str">
            <v>Výroba nástrojů a nářadí</v>
          </cell>
        </row>
        <row r="520">
          <cell r="E520" t="str">
            <v>Výroba ocelových sudů a podobných nádob</v>
          </cell>
        </row>
        <row r="521">
          <cell r="E521" t="str">
            <v>Výroba drobných kovových obalů</v>
          </cell>
        </row>
        <row r="522">
          <cell r="E522" t="str">
            <v>Výroba drátěných výrobků, řetězů a pružin</v>
          </cell>
        </row>
        <row r="523">
          <cell r="E523" t="str">
            <v>Výroba spojovacích materiálů a spojovacích výrobků se závity</v>
          </cell>
        </row>
        <row r="524">
          <cell r="E524" t="str">
            <v>Výroba ostatních kovodělných výrobků j. n.</v>
          </cell>
        </row>
        <row r="525">
          <cell r="E525" t="str">
            <v>Výroba elektronických součástek</v>
          </cell>
        </row>
        <row r="526">
          <cell r="E526" t="str">
            <v>Výroba osazených elektronických desek</v>
          </cell>
        </row>
        <row r="527">
          <cell r="E527" t="str">
            <v>Výroba měřicích, zkušebních a navigačních přístrojů</v>
          </cell>
        </row>
        <row r="528">
          <cell r="E528" t="str">
            <v>Výroba časoměrných přístrojů</v>
          </cell>
        </row>
        <row r="529">
          <cell r="E529" t="str">
            <v>Výroba elektrických motorů, generátorů a transformátorů</v>
          </cell>
        </row>
        <row r="530">
          <cell r="E530" t="str">
            <v>Výroba elektrických rozvodných a kontrolních zařízení</v>
          </cell>
        </row>
        <row r="531">
          <cell r="E531" t="str">
            <v>Výroba optických kabelů</v>
          </cell>
        </row>
        <row r="532">
          <cell r="E532" t="str">
            <v>Výroba elektrických vodičů a kabelů j. n.</v>
          </cell>
        </row>
        <row r="533">
          <cell r="E533" t="str">
            <v>Výroba elektroinstalačních zařízení</v>
          </cell>
        </row>
        <row r="534">
          <cell r="E534" t="str">
            <v>Výroba elektrických spotřebičů převážně pro domácnost</v>
          </cell>
        </row>
        <row r="535">
          <cell r="E535" t="str">
            <v>Výroba neelektrických spotřebičů převážně pro domácnost</v>
          </cell>
        </row>
        <row r="536">
          <cell r="E536" t="str">
            <v>Výroba motorů a turbín, kromě motorů pro letadla, automobily a motocykly</v>
          </cell>
        </row>
        <row r="537">
          <cell r="E537" t="str">
            <v>Výroba hydraulických a pneumatických zařízení</v>
          </cell>
        </row>
        <row r="538">
          <cell r="E538" t="str">
            <v>Výroba ostatních čerpadel a kompresorů</v>
          </cell>
        </row>
        <row r="539">
          <cell r="E539" t="str">
            <v>Výroba ostatních potrubních armatur</v>
          </cell>
        </row>
        <row r="540">
          <cell r="E540" t="str">
            <v>Výroba ložisek, ozubených kol, převodů a hnacích prvků</v>
          </cell>
        </row>
        <row r="541">
          <cell r="E541" t="str">
            <v>Výroba pecí a hořáků pro topeniště</v>
          </cell>
        </row>
        <row r="542">
          <cell r="E542" t="str">
            <v>Výroba zdvihacích a manipulačních zařízení</v>
          </cell>
        </row>
        <row r="543">
          <cell r="E543" t="str">
            <v>Výroba kancelářských strojů a zařízení,kromě počítačů a perif.zařízení</v>
          </cell>
        </row>
        <row r="544">
          <cell r="E544" t="str">
            <v>Výroba ručních mechanizovaných nástrojů</v>
          </cell>
        </row>
        <row r="545">
          <cell r="E545" t="str">
            <v>Výroba průmyslových chladicích a klimatizačních zařízení</v>
          </cell>
        </row>
        <row r="546">
          <cell r="E546" t="str">
            <v>Výroba ostatních strojů a zařízení pro všeobecné účely j. n.</v>
          </cell>
        </row>
        <row r="547">
          <cell r="E547" t="str">
            <v>Výroba kovoobráběcích strojů</v>
          </cell>
        </row>
        <row r="548">
          <cell r="E548" t="str">
            <v>Výroba ostatních obráběcích strojů</v>
          </cell>
        </row>
        <row r="549">
          <cell r="E549" t="str">
            <v>Výroba strojů pro metalurgii</v>
          </cell>
        </row>
        <row r="550">
          <cell r="E550" t="str">
            <v>Výroba strojů pro těžbu, dobývání a stavebnictví</v>
          </cell>
        </row>
        <row r="551">
          <cell r="E551" t="str">
            <v>Výroba strojů na výrobu potravin, nápojů a zpracování tabáku</v>
          </cell>
        </row>
        <row r="552">
          <cell r="E552" t="str">
            <v>Výroba strojů na výrobu textilu, oděvních výrobků a výrobků z usní</v>
          </cell>
        </row>
        <row r="553">
          <cell r="E553" t="str">
            <v>Výroba strojů a přístrojů na výrobu papíru a lepenky</v>
          </cell>
        </row>
        <row r="554">
          <cell r="E554" t="str">
            <v>Výroba strojů na výrobu plastů a pryže</v>
          </cell>
        </row>
        <row r="555">
          <cell r="E555" t="str">
            <v>Výroba ostatních strojů pro speciální účely j. n.</v>
          </cell>
        </row>
        <row r="556">
          <cell r="E556" t="str">
            <v>Výroba elektrického a elektronického zařízení pro motorová vozidla</v>
          </cell>
        </row>
        <row r="557">
          <cell r="E557" t="str">
            <v>Výroba ostatních dílů a příslušenství pro motorová vozidla</v>
          </cell>
        </row>
        <row r="558">
          <cell r="E558" t="str">
            <v>Stavba lodí a plavidel</v>
          </cell>
        </row>
        <row r="559">
          <cell r="E559" t="str">
            <v>Stavba rekreačních a sportovních člunů</v>
          </cell>
        </row>
        <row r="560">
          <cell r="E560" t="str">
            <v>Výroba motocyklů</v>
          </cell>
        </row>
        <row r="561">
          <cell r="E561" t="str">
            <v>Výroba jízdních kol a vozíků pro invalidy</v>
          </cell>
        </row>
        <row r="562">
          <cell r="E562" t="str">
            <v>Výroba ostatních dopravních prostředků a zařízení j. n.</v>
          </cell>
        </row>
        <row r="563">
          <cell r="E563" t="str">
            <v>Výroba kancelářského nábytku a zařízení obchodů</v>
          </cell>
        </row>
        <row r="564">
          <cell r="E564" t="str">
            <v>Výroba kuchyňského nábytku</v>
          </cell>
        </row>
        <row r="565">
          <cell r="E565" t="str">
            <v>Výroba matrací</v>
          </cell>
        </row>
        <row r="566">
          <cell r="E566" t="str">
            <v>Výroba ostatního nábytku</v>
          </cell>
        </row>
        <row r="567">
          <cell r="E567" t="str">
            <v>Ražení mincí</v>
          </cell>
        </row>
        <row r="568">
          <cell r="E568" t="str">
            <v>Výroba klenotů a příbuzných výrobků</v>
          </cell>
        </row>
        <row r="569">
          <cell r="E569" t="str">
            <v>Výroba bižuterie a příbuzných výrobků</v>
          </cell>
        </row>
        <row r="570">
          <cell r="E570" t="str">
            <v>Výroba košťat a kartáčnických výrobků</v>
          </cell>
        </row>
        <row r="571">
          <cell r="E571" t="str">
            <v>Ostatní zpracovatelský průmysl j. n.</v>
          </cell>
        </row>
        <row r="572">
          <cell r="E572" t="str">
            <v>Opravy kovodělných výrobků</v>
          </cell>
        </row>
        <row r="573">
          <cell r="E573" t="str">
            <v>Opravy strojů</v>
          </cell>
        </row>
        <row r="574">
          <cell r="E574" t="str">
            <v>Opravy elektronických a optických přístrojů a zařízení</v>
          </cell>
        </row>
        <row r="575">
          <cell r="E575" t="str">
            <v>Opravy elektrických zařízen</v>
          </cell>
        </row>
        <row r="576">
          <cell r="E576" t="str">
            <v>Opravy a údržba lodí a člunů</v>
          </cell>
        </row>
        <row r="577">
          <cell r="E577" t="str">
            <v>Opravy a údržba letadel a kosmických lodí</v>
          </cell>
        </row>
        <row r="578">
          <cell r="E578" t="str">
            <v>Opravy a údržba ostatních dopravních prostředků a zařízení j. n.</v>
          </cell>
        </row>
        <row r="579">
          <cell r="E579" t="str">
            <v>Opravy ostatních zařízení</v>
          </cell>
        </row>
        <row r="580">
          <cell r="E580" t="str">
            <v>Výroba elektřiny</v>
          </cell>
        </row>
        <row r="581">
          <cell r="E581" t="str">
            <v>Přenos elektřiny</v>
          </cell>
        </row>
        <row r="582">
          <cell r="E582" t="str">
            <v>Rozvod elektřiny</v>
          </cell>
        </row>
        <row r="583">
          <cell r="E583" t="str">
            <v>Obchod s elektřinou</v>
          </cell>
        </row>
        <row r="584">
          <cell r="E584" t="str">
            <v>Výroba plynu</v>
          </cell>
        </row>
        <row r="585">
          <cell r="E585" t="str">
            <v>Rozvod plynných paliv prostřednictvím sítí</v>
          </cell>
        </row>
        <row r="586">
          <cell r="E586" t="str">
            <v>Obchod s plynem prostřednictvím sítí</v>
          </cell>
        </row>
        <row r="587">
          <cell r="E587" t="str">
            <v>Shromažďování a sběr odpadů, kromě nebezpečných</v>
          </cell>
        </row>
        <row r="588">
          <cell r="E588" t="str">
            <v>Shromažďování a sběr nebezpečných odpadů</v>
          </cell>
        </row>
        <row r="589">
          <cell r="E589" t="str">
            <v>Odstraňování odpadů, kromě nebezpečných</v>
          </cell>
        </row>
        <row r="590">
          <cell r="E590" t="str">
            <v>Odstraňování nebezpečných odpadů</v>
          </cell>
        </row>
        <row r="591">
          <cell r="E591" t="str">
            <v>Demontáž vraků a vyřazených strojů a zařízení pro účely recyklace</v>
          </cell>
        </row>
        <row r="592">
          <cell r="E592" t="str">
            <v>Úprava odpadů k dalšímu využití,kromě demontáže vraků,strojů a zařízení</v>
          </cell>
        </row>
        <row r="593">
          <cell r="E593" t="str">
            <v>Výstavba bytových budov</v>
          </cell>
        </row>
        <row r="594">
          <cell r="E594" t="str">
            <v>Výstavba silnic a dálnic</v>
          </cell>
        </row>
        <row r="595">
          <cell r="E595" t="str">
            <v>Výstavba železnic a podzemních drah</v>
          </cell>
        </row>
        <row r="596">
          <cell r="E596" t="str">
            <v>Výstavba mostů a tunelů</v>
          </cell>
        </row>
        <row r="597">
          <cell r="E597" t="str">
            <v>Výstavba inženýrských sítí pro kapaliny a plyny</v>
          </cell>
        </row>
        <row r="598">
          <cell r="E598" t="str">
            <v>Výstavba inženýrských sítí pro elektřinu a telekomunikace</v>
          </cell>
        </row>
        <row r="599">
          <cell r="E599" t="str">
            <v>Výstavba vodních děl</v>
          </cell>
        </row>
        <row r="600">
          <cell r="E600" t="str">
            <v>Výstavba ostatních staveb j. n.</v>
          </cell>
        </row>
        <row r="601">
          <cell r="E601" t="str">
            <v>Demolice</v>
          </cell>
        </row>
        <row r="602">
          <cell r="E602" t="str">
            <v>Příprava staveniště</v>
          </cell>
        </row>
        <row r="603">
          <cell r="E603" t="str">
            <v>Průzkumné vrtné práce</v>
          </cell>
        </row>
        <row r="604">
          <cell r="E604" t="str">
            <v>Elektrické instalace</v>
          </cell>
        </row>
        <row r="605">
          <cell r="E605" t="str">
            <v>Instalace vody, odpadu, plynu, topení a klimatizace</v>
          </cell>
        </row>
        <row r="606">
          <cell r="E606" t="str">
            <v>Ostatní stavební instalace</v>
          </cell>
        </row>
        <row r="607">
          <cell r="E607" t="str">
            <v>Omítkářské práce</v>
          </cell>
        </row>
        <row r="608">
          <cell r="E608" t="str">
            <v>Truhlářské práce</v>
          </cell>
        </row>
        <row r="609">
          <cell r="E609" t="str">
            <v>Obkládání stěn a pokládání podlahových krytin</v>
          </cell>
        </row>
        <row r="610">
          <cell r="E610" t="str">
            <v>Sklenářské, malířské a natěračské práce</v>
          </cell>
        </row>
        <row r="611">
          <cell r="E611" t="str">
            <v>Ostatní kompletační a dokončovací práce</v>
          </cell>
        </row>
        <row r="612">
          <cell r="E612" t="str">
            <v>Pokrývačské práce</v>
          </cell>
        </row>
        <row r="613">
          <cell r="E613" t="str">
            <v>Ostatní specializované stavební činnosti j. n.</v>
          </cell>
        </row>
        <row r="614">
          <cell r="E614" t="str">
            <v>Obchod s automobily a jinými lehkými motorovými vozidly</v>
          </cell>
        </row>
        <row r="615">
          <cell r="E615" t="str">
            <v>Obchod s ostatními motorovými vozidly, kromě motocyklů</v>
          </cell>
        </row>
        <row r="616">
          <cell r="E616" t="str">
            <v>Velkoobchod s díly a příslušenstvím pro motorová vozidla,kromě motocyklů</v>
          </cell>
        </row>
        <row r="617">
          <cell r="E617" t="str">
            <v>Maloobchod s díly a příslušenstvím pro motorová vozidla,kromě motocyklů</v>
          </cell>
        </row>
        <row r="618">
          <cell r="E618" t="str">
            <v>Zprostř.velkoob.a velkoob.v zast.se zákl.zem.pr.,živými zv.,text.sur.a pol.</v>
          </cell>
        </row>
        <row r="619">
          <cell r="E619" t="str">
            <v>Zprostř.velkoob.a velkoob.v zast.s palivy,rudami,kovy a prům.chemikáliemi</v>
          </cell>
        </row>
        <row r="620">
          <cell r="E620" t="str">
            <v>Zprostř.velkoobchodu a velkoobchod v zast.se dřevem a staveb.materiály</v>
          </cell>
        </row>
        <row r="621">
          <cell r="E621" t="str">
            <v>Zprostř.velkoobchodu a velkoob.v zast.se stroji,prům.zař.,loděmi a letadly</v>
          </cell>
        </row>
        <row r="622">
          <cell r="E622" t="str">
            <v>Zprostř.velkoob.a velkoob.v zast.s náb.,želez.zbožím a potř.převáž.pro dom.</v>
          </cell>
        </row>
        <row r="623">
          <cell r="E623" t="str">
            <v>Zprostř.velkoob.a velkoob.v zast.s text.,oděvy,kožešinami,obuví a kož.výr.</v>
          </cell>
        </row>
        <row r="624">
          <cell r="E624" t="str">
            <v>Zprostř.velkoob.a velkoob.v zast.s potr.,nápoji,tabákem a tabák.výrobky</v>
          </cell>
        </row>
        <row r="625">
          <cell r="E625" t="str">
            <v>Zprostř.specializ.velkoob.a specializ.velkoob.v zast.s ost.výrobky</v>
          </cell>
        </row>
        <row r="626">
          <cell r="E626" t="str">
            <v>Zprostř.nespecializ.velkoobchodu a nespecializ.velkoobchod v zast.</v>
          </cell>
        </row>
        <row r="627">
          <cell r="E627" t="str">
            <v>Velkoobchod s obilím, surovým tabákem, osivy a krmivy</v>
          </cell>
        </row>
        <row r="628">
          <cell r="E628" t="str">
            <v>Velkoobchod s květinami a jinými rostlinami</v>
          </cell>
        </row>
        <row r="629">
          <cell r="E629" t="str">
            <v>Velkoobchod s živými zvířaty</v>
          </cell>
        </row>
        <row r="630">
          <cell r="E630" t="str">
            <v>Velkoobchod se surovými kůžemi, kožešinami a usněmi</v>
          </cell>
        </row>
        <row r="631">
          <cell r="E631" t="str">
            <v>Velkoobchod s ovocem a zeleninou</v>
          </cell>
        </row>
        <row r="632">
          <cell r="E632" t="str">
            <v>Velkoobchod s masem a masnými výrobky</v>
          </cell>
        </row>
        <row r="633">
          <cell r="E633" t="str">
            <v>Velkoobchod s mléčnými výrobky, vejci, jedlými oleji a tuky</v>
          </cell>
        </row>
        <row r="634">
          <cell r="E634" t="str">
            <v>Velkoobchod s nápoji</v>
          </cell>
        </row>
        <row r="635">
          <cell r="E635" t="str">
            <v>Velkoobchod s tabákovými výrobky</v>
          </cell>
        </row>
        <row r="636">
          <cell r="E636" t="str">
            <v>Velkoobchod s cukrem, čokoládou a cukrovinkami</v>
          </cell>
        </row>
        <row r="637">
          <cell r="E637" t="str">
            <v>Velkoobchod s kávou, čajem, kakaem a kořením</v>
          </cell>
        </row>
        <row r="638">
          <cell r="E638" t="str">
            <v>Specializ.velkoobchod s jinými potravinami,včetně ryb,korýšů a měkkýšů</v>
          </cell>
        </row>
        <row r="639">
          <cell r="E639" t="str">
            <v>Nespecializovaný velkoobchod s potravinami,nápoji a tabákovými výroby</v>
          </cell>
        </row>
        <row r="640">
          <cell r="E640" t="str">
            <v>Velkoobchod s textilem</v>
          </cell>
        </row>
        <row r="641">
          <cell r="E641" t="str">
            <v>Velkoobchod s oděvy a obuví</v>
          </cell>
        </row>
        <row r="642">
          <cell r="E642" t="str">
            <v>Velkoobchod s elektrospotřebiči a elektronikou</v>
          </cell>
        </row>
        <row r="643">
          <cell r="E643" t="str">
            <v>Velkoobchod s porcelán.,keram.a skleněnými výrobky a čisticími prostř.</v>
          </cell>
        </row>
        <row r="644">
          <cell r="E644" t="str">
            <v>Velkoobchod s kosmetickými výrobky</v>
          </cell>
        </row>
        <row r="645">
          <cell r="E645" t="str">
            <v>Velkoobchod s farmaceutickými výrobky</v>
          </cell>
        </row>
        <row r="646">
          <cell r="E646" t="str">
            <v>Velkoobchod s nábytkem, koberci a svítidly</v>
          </cell>
        </row>
        <row r="647">
          <cell r="E647" t="str">
            <v>Velkoobchod s hodinami, hodinkami a klenoty</v>
          </cell>
        </row>
        <row r="648">
          <cell r="E648" t="str">
            <v>Velkoobchod s ostatními výrobky převážně pro domácnost</v>
          </cell>
        </row>
        <row r="649">
          <cell r="E649" t="str">
            <v>Velkoobchod s počítači, počítačovým periferním zařízením a softwarem</v>
          </cell>
        </row>
        <row r="650">
          <cell r="E650" t="str">
            <v>Velkoobchod s elektronickým a telekomunikačním zařízením a jeho díly</v>
          </cell>
        </row>
        <row r="651">
          <cell r="E651" t="str">
            <v>Velkoobchod se zemědělskými stroji, strojním zařízením a příslušenstvím</v>
          </cell>
        </row>
        <row r="652">
          <cell r="E652" t="str">
            <v>Velkoobchod s obráběcími stroji</v>
          </cell>
        </row>
        <row r="653">
          <cell r="E653" t="str">
            <v>Velkoobchod s těžebními a stavebními stroji a zařízením</v>
          </cell>
        </row>
        <row r="654">
          <cell r="E654" t="str">
            <v>Velkoobchod se strojním zařízením pro text.průmysl,šicími a plet.stroji</v>
          </cell>
        </row>
        <row r="655">
          <cell r="E655" t="str">
            <v>Velkoobchod s kancelářským nábytkem</v>
          </cell>
        </row>
        <row r="656">
          <cell r="E656" t="str">
            <v>Velkoobchod s ostatními kancelářskými stroji a zařízením</v>
          </cell>
        </row>
        <row r="657">
          <cell r="E657" t="str">
            <v>Velkoobchod s ostatními stroji a zařízením</v>
          </cell>
        </row>
        <row r="658">
          <cell r="E658" t="str">
            <v>Velkoobchod s pevnými, kapalnými a plynnými palivy a příbuznými výrobky</v>
          </cell>
        </row>
        <row r="659">
          <cell r="E659" t="str">
            <v>Velkoobchod s rudami, kovy a hutními výrobky</v>
          </cell>
        </row>
        <row r="660">
          <cell r="E660" t="str">
            <v>Velkoobchod se dřevem, stavebními materiály a sanitárním vybavením</v>
          </cell>
        </row>
        <row r="661">
          <cell r="E661" t="str">
            <v>Velkoobchod s železářským zbožím,instalatér.a topenářskými potřebami</v>
          </cell>
        </row>
        <row r="662">
          <cell r="E662" t="str">
            <v>Velkoobchod s chemickými výrobky</v>
          </cell>
        </row>
        <row r="663">
          <cell r="E663" t="str">
            <v>Velkoobchod s ostatními meziprodukty</v>
          </cell>
        </row>
        <row r="664">
          <cell r="E664" t="str">
            <v>Velkoobchod s odpadem a šrotem</v>
          </cell>
        </row>
        <row r="665">
          <cell r="E665" t="str">
            <v>Maloobchod s převahou potravin,nápojů a tabák.výrobků v nespecializ.prod.</v>
          </cell>
        </row>
        <row r="666">
          <cell r="E666" t="str">
            <v>Ostatní maloobchod v nespecializovaných prodejnách</v>
          </cell>
        </row>
        <row r="667">
          <cell r="E667" t="str">
            <v>Maloobchod s ovocem a zeleninou</v>
          </cell>
        </row>
        <row r="668">
          <cell r="E668" t="str">
            <v>Maloobchod s masem a masnými výrobky</v>
          </cell>
        </row>
        <row r="669">
          <cell r="E669" t="str">
            <v>Maloobchod s rybami, korýši a měkkýši</v>
          </cell>
        </row>
        <row r="670">
          <cell r="E670" t="str">
            <v>Maloobchod s chlebem, pečivem, cukrářskými výrobky a cukrovinkami</v>
          </cell>
        </row>
        <row r="671">
          <cell r="E671" t="str">
            <v>Maloobchod s nápoji</v>
          </cell>
        </row>
        <row r="672">
          <cell r="E672" t="str">
            <v>Maloobchod s tabákovými výrobky</v>
          </cell>
        </row>
        <row r="673">
          <cell r="E673" t="str">
            <v>Ostatní maloobchod s potravinami ve specializovaných prodejnách</v>
          </cell>
        </row>
        <row r="674">
          <cell r="E674" t="str">
            <v>Maloobchod s počítači, počítačovým periferním zařízením a softwarem</v>
          </cell>
        </row>
        <row r="675">
          <cell r="E675" t="str">
            <v>Maloobchod s telekomunikačním zařízením</v>
          </cell>
        </row>
        <row r="676">
          <cell r="E676" t="str">
            <v>Maloobchod s audio- a videozařízením</v>
          </cell>
        </row>
        <row r="677">
          <cell r="E677" t="str">
            <v>Maloobchod s textilem</v>
          </cell>
        </row>
        <row r="678">
          <cell r="E678" t="str">
            <v>Maloobchod s železářským zbožím, barvami, sklem a potřebami pro kutily</v>
          </cell>
        </row>
        <row r="679">
          <cell r="E679" t="str">
            <v>Maloobchod s koberci, podlahovými krytinami a nástěnnými obklady</v>
          </cell>
        </row>
        <row r="680">
          <cell r="E680" t="str">
            <v>Maloobchod s elektrospotřebiči a elektronikou</v>
          </cell>
        </row>
        <row r="681">
          <cell r="E681" t="str">
            <v>Maloobchod s nábytkem,svítidly a ost.výr.přev.pro dom.ve specializ.prod.</v>
          </cell>
        </row>
        <row r="682">
          <cell r="E682" t="str">
            <v>Maloobchod s knihami</v>
          </cell>
        </row>
        <row r="683">
          <cell r="E683" t="str">
            <v>Maloobchod s novinami, časopisy a papírnickým zbožím</v>
          </cell>
        </row>
        <row r="684">
          <cell r="E684" t="str">
            <v>Maloobchod s audio- a videozáznamy</v>
          </cell>
        </row>
        <row r="685">
          <cell r="E685" t="str">
            <v>Maloobchod se sportovním vybavením</v>
          </cell>
        </row>
        <row r="686">
          <cell r="E686" t="str">
            <v>Maloobchod s hrami a hračkami</v>
          </cell>
        </row>
        <row r="687">
          <cell r="E687" t="str">
            <v>Maloobchod s oděvy</v>
          </cell>
        </row>
        <row r="688">
          <cell r="E688" t="str">
            <v>Maloobchod s obuví a koženými výrobky</v>
          </cell>
        </row>
        <row r="689">
          <cell r="E689" t="str">
            <v>Maloobchod s farmaceutickými přípravky</v>
          </cell>
        </row>
        <row r="690">
          <cell r="E690" t="str">
            <v>Maloobchod se zdravotnickými a ortopedickými výrobky</v>
          </cell>
        </row>
        <row r="691">
          <cell r="E691" t="str">
            <v>Maloobchod s kosmetickými a toaletními výrobky</v>
          </cell>
        </row>
        <row r="692">
          <cell r="E692" t="str">
            <v>Maloob.s květinami,rostl.,osivy,hnoj.,zvířaty pro záj.chov a krmivy pro ně</v>
          </cell>
        </row>
        <row r="693">
          <cell r="E693" t="str">
            <v>Maloobchod s hodinami, hodinkami a klenoty</v>
          </cell>
        </row>
        <row r="694">
          <cell r="E694" t="str">
            <v>Ostatní maloobchod s novým zbožím ve specializovaných prodejnách</v>
          </cell>
        </row>
        <row r="695">
          <cell r="E695" t="str">
            <v>Maloobchod s použitým zbožím v prodejnách</v>
          </cell>
        </row>
        <row r="696">
          <cell r="E696" t="str">
            <v>Maloobchod s potravinami,nápoji a tabák.výrobky ve stáncích a na trzích</v>
          </cell>
        </row>
        <row r="697">
          <cell r="E697" t="str">
            <v>Maloobchod s textilem, oděvy a obuví ve stáncích a na trzích</v>
          </cell>
        </row>
        <row r="698">
          <cell r="E698" t="str">
            <v>Maloobchod s ostatním zbožím ve stáncích a na trzích</v>
          </cell>
        </row>
        <row r="699">
          <cell r="E699" t="str">
            <v>Maloobchod prostřednictvím internetu nebo zásilkové služby</v>
          </cell>
        </row>
        <row r="700">
          <cell r="E700" t="str">
            <v>Ostatní maloobchod mimo prodejny, stánky a trhy</v>
          </cell>
        </row>
        <row r="701">
          <cell r="E701" t="str">
            <v>Městská a příměstská pozemní osobní doprava</v>
          </cell>
        </row>
        <row r="702">
          <cell r="E702" t="str">
            <v>Taxislužba a pronájem osobních vozů s řidičem</v>
          </cell>
        </row>
        <row r="703">
          <cell r="E703" t="str">
            <v>Ostatní pozemní osobní doprava j. n.</v>
          </cell>
        </row>
        <row r="704">
          <cell r="E704" t="str">
            <v>Silniční nákladní doprava</v>
          </cell>
        </row>
        <row r="705">
          <cell r="E705" t="str">
            <v>Stěhovací služby</v>
          </cell>
        </row>
        <row r="706">
          <cell r="E706" t="str">
            <v>Těžba černého uhlí</v>
          </cell>
        </row>
        <row r="707">
          <cell r="E707" t="str">
            <v>Úprava černého uhlí</v>
          </cell>
        </row>
        <row r="708">
          <cell r="E708" t="str">
            <v>Letecká nákladní doprava</v>
          </cell>
        </row>
        <row r="709">
          <cell r="E709" t="str">
            <v>Kosmická doprava</v>
          </cell>
        </row>
        <row r="710">
          <cell r="E710" t="str">
            <v>Těžba hnědého uhlí, kromě lignitu</v>
          </cell>
        </row>
        <row r="711">
          <cell r="E711" t="str">
            <v>Úprava hnědého uhlí, kromě lignitu</v>
          </cell>
        </row>
        <row r="712">
          <cell r="E712" t="str">
            <v>Těžba lignitu</v>
          </cell>
        </row>
        <row r="713">
          <cell r="E713" t="str">
            <v>Úprava lignitu</v>
          </cell>
        </row>
        <row r="714">
          <cell r="E714" t="str">
            <v>Činnosti související s pozemní dopravou</v>
          </cell>
        </row>
        <row r="715">
          <cell r="E715" t="str">
            <v>Činnosti související s vodní dopravou</v>
          </cell>
        </row>
        <row r="716">
          <cell r="E716" t="str">
            <v>Činnosti související s leteckou dopravou</v>
          </cell>
        </row>
        <row r="717">
          <cell r="E717" t="str">
            <v>Manipulace s nákladem</v>
          </cell>
        </row>
        <row r="718">
          <cell r="E718" t="str">
            <v>Ostatní vedlejší činnosti v dopravě</v>
          </cell>
        </row>
        <row r="719">
          <cell r="E719" t="str">
            <v>Poskytování cateringových služeb</v>
          </cell>
        </row>
        <row r="720">
          <cell r="E720" t="str">
            <v>Poskytování ostatních stravovacích služeb</v>
          </cell>
        </row>
        <row r="721">
          <cell r="E721" t="str">
            <v>Vydávání knih</v>
          </cell>
        </row>
        <row r="722">
          <cell r="E722" t="str">
            <v>Vydávání adresářů a jiných seznamů</v>
          </cell>
        </row>
        <row r="723">
          <cell r="E723" t="str">
            <v>Vydávání novin</v>
          </cell>
        </row>
        <row r="724">
          <cell r="E724" t="str">
            <v>Vydávání časopisů a ostatních periodických publikací</v>
          </cell>
        </row>
        <row r="725">
          <cell r="E725" t="str">
            <v>Ostatní vydavatelské činnosti</v>
          </cell>
        </row>
        <row r="726">
          <cell r="E726" t="str">
            <v>Vydávání počítačových her</v>
          </cell>
        </row>
        <row r="727">
          <cell r="E727" t="str">
            <v>Ostatní vydávání softwaru</v>
          </cell>
        </row>
        <row r="728">
          <cell r="E728" t="str">
            <v>Produkce filmů, videozáznamů a televizních programů</v>
          </cell>
        </row>
        <row r="729">
          <cell r="E729" t="str">
            <v>Postprodukce filmů, videozáznamů a televizních programů</v>
          </cell>
        </row>
        <row r="730">
          <cell r="E730" t="str">
            <v>Distribuce filmů, videozáznamů a televizních programů</v>
          </cell>
        </row>
        <row r="731">
          <cell r="E731" t="str">
            <v>Promítání filmů</v>
          </cell>
        </row>
        <row r="732">
          <cell r="E732" t="str">
            <v>Programování</v>
          </cell>
        </row>
        <row r="733">
          <cell r="E733" t="str">
            <v>Poradenství v oblasti informačních technologií</v>
          </cell>
        </row>
        <row r="734">
          <cell r="E734" t="str">
            <v>Správa počítačového vybavení</v>
          </cell>
        </row>
        <row r="735">
          <cell r="E735" t="str">
            <v>Ostatní činnosti v oblasti informačních technologií</v>
          </cell>
        </row>
        <row r="736">
          <cell r="E736" t="str">
            <v>Činnosti související se zpracováním dat a hostingem</v>
          </cell>
        </row>
        <row r="737">
          <cell r="E737" t="str">
            <v>Činnosti související s webovými portály</v>
          </cell>
        </row>
        <row r="738">
          <cell r="E738" t="str">
            <v>Činnosti zpravodajských tiskových kanceláří a agentur</v>
          </cell>
        </row>
        <row r="739">
          <cell r="E739" t="str">
            <v>Ostatní informační činnosti j. n.</v>
          </cell>
        </row>
        <row r="740">
          <cell r="E740" t="str">
            <v>Centrální bankovnictví</v>
          </cell>
        </row>
        <row r="741">
          <cell r="E741" t="str">
            <v>Ostatní peněžní zprostředkování</v>
          </cell>
        </row>
        <row r="742">
          <cell r="E742" t="str">
            <v>Finanční leasing</v>
          </cell>
        </row>
        <row r="743">
          <cell r="E743" t="str">
            <v>Ostatní poskytování úvěrů</v>
          </cell>
        </row>
        <row r="744">
          <cell r="E744" t="str">
            <v>Ostatní finanční zprostředkování j. n.</v>
          </cell>
        </row>
        <row r="745">
          <cell r="E745" t="str">
            <v>životní pojištění</v>
          </cell>
        </row>
        <row r="746">
          <cell r="E746" t="str">
            <v>Neživotní pojištění</v>
          </cell>
        </row>
        <row r="747">
          <cell r="E747" t="str">
            <v>Řízení a správa finančních trhů</v>
          </cell>
        </row>
        <row r="748">
          <cell r="E748" t="str">
            <v>Obchodování s cennými papíry a komoditami na burzách</v>
          </cell>
        </row>
        <row r="749">
          <cell r="E749" t="str">
            <v>Ostatní pomocné činnosti související s finančním zprostředkováním</v>
          </cell>
        </row>
        <row r="750">
          <cell r="E750" t="str">
            <v>Vyhodnocování rizik a škod</v>
          </cell>
        </row>
        <row r="751">
          <cell r="E751" t="str">
            <v>Činnosti zástupců pojišťovny a makléřů</v>
          </cell>
        </row>
        <row r="752">
          <cell r="E752" t="str">
            <v>Ostatní pomocné činnosti související s pojišťovnictvím a penz.fin.</v>
          </cell>
        </row>
        <row r="753">
          <cell r="E753" t="str">
            <v>Zprostředkovatelské činnosti realitních agentur</v>
          </cell>
        </row>
        <row r="754">
          <cell r="E754" t="str">
            <v>Správa nemovitostí na základě smlouvy</v>
          </cell>
        </row>
        <row r="755">
          <cell r="E755" t="str">
            <v>Poradenství v oblasti vztahů s veřejností a komunikace</v>
          </cell>
        </row>
        <row r="756">
          <cell r="E756" t="str">
            <v>Ostatní poradenství v oblasti podnikání a řízení</v>
          </cell>
        </row>
        <row r="757">
          <cell r="E757" t="str">
            <v>Těžba železných rud</v>
          </cell>
        </row>
        <row r="758">
          <cell r="E758" t="str">
            <v>Úprava železných rud</v>
          </cell>
        </row>
        <row r="759">
          <cell r="E759" t="str">
            <v>Architektonické činnosti</v>
          </cell>
        </row>
        <row r="760">
          <cell r="E760" t="str">
            <v>Inženýrské činnosti a související technické poradenství</v>
          </cell>
        </row>
        <row r="761">
          <cell r="E761" t="str">
            <v>Výzkum a vývoj v oblasti biotechnologie</v>
          </cell>
        </row>
        <row r="762">
          <cell r="E762" t="str">
            <v>Těžba uranových a thoriových rud</v>
          </cell>
        </row>
        <row r="763">
          <cell r="E763" t="str">
            <v>Úprava uranových a thoriových rud</v>
          </cell>
        </row>
        <row r="764">
          <cell r="E764" t="str">
            <v>Ostatní výzkum a vývoj voblasti přírodních atechnických věd</v>
          </cell>
        </row>
        <row r="765">
          <cell r="E765" t="str">
            <v>Těžba ostatních neželezných rud</v>
          </cell>
        </row>
        <row r="766">
          <cell r="E766" t="str">
            <v>Úprava ostatních neželezných rud</v>
          </cell>
        </row>
        <row r="767">
          <cell r="E767" t="str">
            <v>Činnosti reklamních agentur</v>
          </cell>
        </row>
        <row r="768">
          <cell r="E768" t="str">
            <v>Zastupování médií při prodeji reklamního času a prostoru</v>
          </cell>
        </row>
        <row r="769">
          <cell r="E769" t="str">
            <v>Pronájem a leasing automob.a jiných lehkých motor.vozidel,kromě motocyklů</v>
          </cell>
        </row>
        <row r="770">
          <cell r="E770" t="str">
            <v>Pronájem a leasing nákladních automobilů</v>
          </cell>
        </row>
        <row r="771">
          <cell r="E771" t="str">
            <v>Pronájem a leasing rekreačních a sportovních potřeb</v>
          </cell>
        </row>
        <row r="772">
          <cell r="E772" t="str">
            <v>Pronájem videokazet a disků</v>
          </cell>
        </row>
        <row r="773">
          <cell r="E773" t="str">
            <v>Pronájem a leasing ost.výrobků pro osob.potřebu a převážně pro domácnost</v>
          </cell>
        </row>
        <row r="774">
          <cell r="E774" t="str">
            <v>Pronájem a leasing zemědělských strojů a zařízení</v>
          </cell>
        </row>
        <row r="775">
          <cell r="E775" t="str">
            <v>Pronájem a leasing stavebních strojů a zařízení</v>
          </cell>
        </row>
        <row r="776">
          <cell r="E776" t="str">
            <v>Pronájem a leasing kancelářských strojů a zařízení, včetně počítačů</v>
          </cell>
        </row>
        <row r="777">
          <cell r="E777" t="str">
            <v>Pronájem a leasing vodních dopravních prostředků</v>
          </cell>
        </row>
        <row r="778">
          <cell r="E778" t="str">
            <v>Pronájem a leasing leteckých dopravních prostředků</v>
          </cell>
        </row>
        <row r="779">
          <cell r="E779" t="str">
            <v>Pronájem a leasing ostatních strojů, zařízení a výrobků j. n.</v>
          </cell>
        </row>
        <row r="780">
          <cell r="E780" t="str">
            <v>Činnosti cestovních agentur</v>
          </cell>
        </row>
        <row r="781">
          <cell r="E781" t="str">
            <v>Činnosti cestovních kanceláří</v>
          </cell>
        </row>
        <row r="782">
          <cell r="E782" t="str">
            <v>Všeobecný úklid budov</v>
          </cell>
        </row>
        <row r="783">
          <cell r="E783" t="str">
            <v>Specializované čištění a úklid budov a průmyslových zařízení</v>
          </cell>
        </row>
        <row r="784">
          <cell r="E784" t="str">
            <v>Ostatní úklidové činnosti</v>
          </cell>
        </row>
        <row r="785">
          <cell r="E785" t="str">
            <v>Univerzální administrativní činnosti</v>
          </cell>
        </row>
        <row r="786">
          <cell r="E786" t="str">
            <v>Kopírování,příprava dokumentů a ost.specializ.kancel.podpůrné činnosti</v>
          </cell>
        </row>
        <row r="787">
          <cell r="E787" t="str">
            <v>Inkasní činnosti, ověřování solventnosti zákazníka</v>
          </cell>
        </row>
        <row r="788">
          <cell r="E788" t="str">
            <v>Balicí činnosti</v>
          </cell>
        </row>
        <row r="789">
          <cell r="E789" t="str">
            <v>Ostatní podpůrné činnosti pro podnikání j. n.</v>
          </cell>
        </row>
        <row r="790">
          <cell r="E790" t="str">
            <v>Všeobecné činnosti veřejné správy</v>
          </cell>
        </row>
        <row r="791">
          <cell r="E791" t="str">
            <v>Regul.čin.souvis.s poskyt.zdr.péče,vzděl.,kulturou a soc.péčí,kromě soc.z.</v>
          </cell>
        </row>
        <row r="792">
          <cell r="E792" t="str">
            <v>Regulace a podpora podnikatelského prostředí</v>
          </cell>
        </row>
        <row r="793">
          <cell r="E793" t="str">
            <v>Činnosti v oblasti zahraničních věcí</v>
          </cell>
        </row>
        <row r="794">
          <cell r="E794" t="str">
            <v>Činnosti v oblasti obrany</v>
          </cell>
        </row>
        <row r="795">
          <cell r="E795" t="str">
            <v>Činnosti v oblasti spravedlnosti a soudnictví</v>
          </cell>
        </row>
        <row r="796">
          <cell r="E796" t="str">
            <v>Činnosti v oblasti veřejného pořádku a bezpečnosti</v>
          </cell>
        </row>
        <row r="797">
          <cell r="E797" t="str">
            <v>Činnosti v oblasti protipožární ochrany</v>
          </cell>
        </row>
        <row r="798">
          <cell r="E798" t="str">
            <v>Sekundární všeobecné vzdělávání</v>
          </cell>
        </row>
        <row r="799">
          <cell r="E799" t="str">
            <v>Sekundární odborné vzdělávání</v>
          </cell>
        </row>
        <row r="800">
          <cell r="E800" t="str">
            <v>Postsekundární nikoli terciární vzdělávání</v>
          </cell>
        </row>
        <row r="801">
          <cell r="E801" t="str">
            <v>Terciární vzdělávání</v>
          </cell>
        </row>
        <row r="802">
          <cell r="E802" t="str">
            <v>Sportovní a rekreační vzdělávání</v>
          </cell>
        </row>
        <row r="803">
          <cell r="E803" t="str">
            <v>Umělecké vzdělávání</v>
          </cell>
        </row>
        <row r="804">
          <cell r="E804" t="str">
            <v>Činnosti autoškol a jiných škol řízení</v>
          </cell>
        </row>
        <row r="805">
          <cell r="E805" t="str">
            <v>Ostatní vzdělávání j. n.</v>
          </cell>
        </row>
        <row r="806">
          <cell r="E806" t="str">
            <v>Všeobecná ambulantní zdravotní péče</v>
          </cell>
        </row>
        <row r="807">
          <cell r="E807" t="str">
            <v>Specializovaná ambulantní zdravotní péče</v>
          </cell>
        </row>
        <row r="808">
          <cell r="E808" t="str">
            <v>Zubní péče</v>
          </cell>
        </row>
        <row r="809">
          <cell r="E809" t="str">
            <v>Sociální služby poskytované dětem</v>
          </cell>
        </row>
        <row r="810">
          <cell r="E810" t="str">
            <v>Ostatní ambulantní nebo terénní sociální služby j. n.</v>
          </cell>
        </row>
        <row r="811">
          <cell r="E811" t="str">
            <v>Scénická umění</v>
          </cell>
        </row>
        <row r="812">
          <cell r="E812" t="str">
            <v>Podpůrné činnosti pro scénická umění</v>
          </cell>
        </row>
        <row r="813">
          <cell r="E813" t="str">
            <v>Umělecká tvorba</v>
          </cell>
        </row>
        <row r="814">
          <cell r="E814" t="str">
            <v>Provozování kulturních zařízení</v>
          </cell>
        </row>
        <row r="815">
          <cell r="E815" t="str">
            <v>Činnosti knihoven a archivů</v>
          </cell>
        </row>
        <row r="816">
          <cell r="E816" t="str">
            <v>Činnosti muzeí</v>
          </cell>
        </row>
        <row r="817">
          <cell r="E817" t="str">
            <v>Provozování kultur.památek,histor.staveb a obdobných turist.zajímavostí</v>
          </cell>
        </row>
        <row r="818">
          <cell r="E818" t="str">
            <v>Činnosti botanických a zoologických zahrad,přír.rezervací a národ.parků</v>
          </cell>
        </row>
        <row r="819">
          <cell r="E819" t="str">
            <v>Provozování sportovních zařízení</v>
          </cell>
        </row>
        <row r="820">
          <cell r="E820" t="str">
            <v>Činnosti sportovních klubů</v>
          </cell>
        </row>
        <row r="821">
          <cell r="E821" t="str">
            <v>Činnosti fitcenter</v>
          </cell>
        </row>
        <row r="822">
          <cell r="E822" t="str">
            <v>Ostatní sportovní činnosti</v>
          </cell>
        </row>
        <row r="823">
          <cell r="E823" t="str">
            <v>Činnosti lunaparků a zábavních parků</v>
          </cell>
        </row>
        <row r="824">
          <cell r="E824" t="str">
            <v>Ostatní zábavní a rekreační činnosti j. n.</v>
          </cell>
        </row>
        <row r="825">
          <cell r="E825" t="str">
            <v>Činnosti podnikatelských a zaměstnavatelských organizací</v>
          </cell>
        </row>
        <row r="826">
          <cell r="E826" t="str">
            <v>Činnosti profesních organizací</v>
          </cell>
        </row>
        <row r="827">
          <cell r="E827" t="str">
            <v>Činnosti náboženských organizací</v>
          </cell>
        </row>
        <row r="828">
          <cell r="E828" t="str">
            <v>Činnosti politických stran a organizací</v>
          </cell>
        </row>
        <row r="829">
          <cell r="E829" t="str">
            <v>Činnosti ost.org.sdružujících osoby za účelem prosazování spol.zájmů j.n.</v>
          </cell>
        </row>
        <row r="830">
          <cell r="E830" t="str">
            <v>Opravy počítačů a periferních zařízení</v>
          </cell>
        </row>
        <row r="831">
          <cell r="E831" t="str">
            <v>Opravy komunikačních zařízení</v>
          </cell>
        </row>
        <row r="832">
          <cell r="E832" t="str">
            <v>Opravy spotřební elektroniky</v>
          </cell>
        </row>
        <row r="833">
          <cell r="E833" t="str">
            <v>Opravy přístrojů a zařízení převážně pro domácnost, dům a zahradu</v>
          </cell>
        </row>
        <row r="834">
          <cell r="E834" t="str">
            <v>Opravy obuvi a kožených výrobků</v>
          </cell>
        </row>
        <row r="835">
          <cell r="E835" t="str">
            <v>Opravy nábytku a bytového zařízení</v>
          </cell>
        </row>
        <row r="836">
          <cell r="E836" t="str">
            <v>Opravy hodin, hodinek a klenotnických výrobků</v>
          </cell>
        </row>
        <row r="837">
          <cell r="E837" t="str">
            <v>Opravy ostatních výrobků pro osobní potřebu a převážně pro domácnost</v>
          </cell>
        </row>
        <row r="838">
          <cell r="E838" t="str">
            <v>Praní a chemické čištění textilních a kožešinových výrobků</v>
          </cell>
        </row>
        <row r="839">
          <cell r="E839" t="str">
            <v>Kadeřnické, kosmetické a podobné činnosti</v>
          </cell>
        </row>
        <row r="840">
          <cell r="E840" t="str">
            <v>Pohřební a související činnosti</v>
          </cell>
        </row>
        <row r="841">
          <cell r="E841" t="str">
            <v>Činnosti pro osobní a fyzickou pohodu</v>
          </cell>
        </row>
        <row r="842">
          <cell r="E842" t="str">
            <v>Poskytování ostatních osobních služeb j. n.</v>
          </cell>
        </row>
        <row r="843">
          <cell r="E843" t="str">
            <v>Činnosti domácností produk.blíže neurčené výrobky pro vlastní potřebu</v>
          </cell>
        </row>
        <row r="844">
          <cell r="E844" t="str">
            <v>Výroba obuvi s usňovým svrškem</v>
          </cell>
        </row>
        <row r="845">
          <cell r="E845" t="str">
            <v>Výroba obuvi z ostatních materiálů</v>
          </cell>
        </row>
        <row r="846">
          <cell r="E846" t="str">
            <v>Výroba chemických buničin</v>
          </cell>
        </row>
        <row r="847">
          <cell r="E847" t="str">
            <v>Výroba mechanických vláknin</v>
          </cell>
        </row>
        <row r="848">
          <cell r="E848" t="str">
            <v>Výroba ostatních papírenských vláknin</v>
          </cell>
        </row>
        <row r="849">
          <cell r="E849" t="str">
            <v>Výroba bioet.(biolihu)pro pohon motorů a pro výr.směsí a komp.paliv</v>
          </cell>
        </row>
        <row r="850">
          <cell r="E850" t="str">
            <v>Výroba ostatních základních organických chemických látek</v>
          </cell>
        </row>
        <row r="851">
          <cell r="E851" t="str">
            <v>Výr.metylesterů a etylesterů mast.kys.pro pohon motorů a pro výr.sm.p.</v>
          </cell>
        </row>
        <row r="852">
          <cell r="E852" t="str">
            <v>Výroba jiných chemických výrobků j. n.</v>
          </cell>
        </row>
        <row r="853">
          <cell r="E853" t="str">
            <v>Výroba surového železa, oceli a feroslitin</v>
          </cell>
        </row>
        <row r="854">
          <cell r="E854" t="str">
            <v>Výroba plochých výrobků (kromě pásky za studena)</v>
          </cell>
        </row>
        <row r="855">
          <cell r="E855" t="str">
            <v>Tváření výrobků za tepla</v>
          </cell>
        </row>
        <row r="856">
          <cell r="E856" t="str">
            <v>Výroba odlitků z litiny s lupínkovým grafitem</v>
          </cell>
        </row>
        <row r="857">
          <cell r="E857" t="str">
            <v>Výroba odlitků z litiny s kuličkovým grafitem</v>
          </cell>
        </row>
        <row r="858">
          <cell r="E858" t="str">
            <v>Výroba ostatních odlitků z litiny</v>
          </cell>
        </row>
        <row r="859">
          <cell r="E859" t="str">
            <v>Výroba odlitků z uhlíkatých ocelí</v>
          </cell>
        </row>
        <row r="860">
          <cell r="E860" t="str">
            <v>Výroba odlitků z legovaných ocelí</v>
          </cell>
        </row>
        <row r="861">
          <cell r="E861" t="str">
            <v>Opravy a údržba kolejových vozidel</v>
          </cell>
        </row>
        <row r="862">
          <cell r="E862" t="str">
            <v>Opravy a údržba ostat.dopr.prostředků a zařízení j.n.kromě kolej.vozidel</v>
          </cell>
        </row>
        <row r="863">
          <cell r="E863" t="str">
            <v>Výroba a rozvod tepla a klimatizovaného vzduchu,výroba ledu</v>
          </cell>
        </row>
        <row r="864">
          <cell r="E864" t="str">
            <v>Výroba tepla</v>
          </cell>
        </row>
        <row r="865">
          <cell r="E865" t="str">
            <v>Rozvod tepla</v>
          </cell>
        </row>
        <row r="866">
          <cell r="E866" t="str">
            <v>Výroba klimatizovaného vzduchu</v>
          </cell>
        </row>
        <row r="867">
          <cell r="E867" t="str">
            <v>Rozvod klimatizovaného vzduchu</v>
          </cell>
        </row>
        <row r="868">
          <cell r="E868" t="str">
            <v>Výroba chladicí vody</v>
          </cell>
        </row>
        <row r="869">
          <cell r="E869" t="str">
            <v>Rozvod chladicí vody</v>
          </cell>
        </row>
        <row r="870">
          <cell r="E870" t="str">
            <v>Výroba ledu</v>
          </cell>
        </row>
        <row r="871">
          <cell r="E871" t="str">
            <v>Výstavba nebytových budov</v>
          </cell>
        </row>
        <row r="872">
          <cell r="E872" t="str">
            <v>Výstavba inženýrských sítí pro kapaliny</v>
          </cell>
        </row>
        <row r="873">
          <cell r="E873" t="str">
            <v>Výstavba inženýrských sítí pro plyny</v>
          </cell>
        </row>
        <row r="874">
          <cell r="E874" t="str">
            <v>Sklenářské práce</v>
          </cell>
        </row>
        <row r="875">
          <cell r="E875" t="str">
            <v>Malířské a natěračské práce</v>
          </cell>
        </row>
        <row r="876">
          <cell r="E876" t="str">
            <v>Montáž a demontáž lešení a bednění</v>
          </cell>
        </row>
        <row r="877">
          <cell r="E877" t="str">
            <v>Jiné specializované stavební činnosti j. n.</v>
          </cell>
        </row>
        <row r="878">
          <cell r="E878" t="str">
            <v>Zprostředkování velkoobchodu a velkoobchod v zastoupení s papír.výrobky</v>
          </cell>
        </row>
        <row r="879">
          <cell r="E879" t="str">
            <v>Zprostř.specializ.velkoobchodu a velkoobchod v zast.s ost.výrobky j.n.</v>
          </cell>
        </row>
        <row r="880">
          <cell r="E880" t="str">
            <v>Velkoobchod s oděvy</v>
          </cell>
        </row>
        <row r="881">
          <cell r="E881" t="str">
            <v>Velkoobchod s obuví</v>
          </cell>
        </row>
        <row r="882">
          <cell r="E882" t="str">
            <v>Velkoobchod s porcelánovými, keramickými a skleněnými výrobky</v>
          </cell>
        </row>
        <row r="883">
          <cell r="E883" t="str">
            <v>Velkoobchod s pracími a čisticími prostředky</v>
          </cell>
        </row>
        <row r="884">
          <cell r="E884" t="str">
            <v>Velkoobchod s pevnými palivy a příbuznými výrobky</v>
          </cell>
        </row>
        <row r="885">
          <cell r="E885" t="str">
            <v>Velkoobchod s kapalnými palivy a příbuznými výrobky</v>
          </cell>
        </row>
        <row r="886">
          <cell r="E886" t="str">
            <v>Velkoobchod s plynnými palivy a příbuznými výrobky</v>
          </cell>
        </row>
        <row r="887">
          <cell r="E887" t="str">
            <v>Velkoobchod s papírenskými meziprodukty</v>
          </cell>
        </row>
        <row r="888">
          <cell r="E888" t="str">
            <v>Velkoobchod s ostatními meziprodukty j. n.</v>
          </cell>
        </row>
        <row r="889">
          <cell r="E889" t="str">
            <v>Maloobchod s fotografickým a optickým zařízením a potřebami</v>
          </cell>
        </row>
        <row r="890">
          <cell r="E890" t="str">
            <v>Maloobchod s pevnými palivy</v>
          </cell>
        </row>
        <row r="891">
          <cell r="E891" t="str">
            <v>Maloobchod s kapalnými palivy (kromě pohonných hmot)</v>
          </cell>
        </row>
        <row r="892">
          <cell r="E892" t="str">
            <v>Maloobchod s plynnými palivy (kromě pohonných hmot)</v>
          </cell>
        </row>
        <row r="893">
          <cell r="E893" t="str">
            <v>Ostatní maloobchod s novým zbožím ve specializovaných prodejnách j. n.</v>
          </cell>
        </row>
        <row r="894">
          <cell r="E894" t="str">
            <v>Maloobchod prostřednictvím internetu</v>
          </cell>
        </row>
        <row r="895">
          <cell r="E895" t="str">
            <v>Maloobchod prostřednictvím zásilkové služby(jiný než prostř.internetu)</v>
          </cell>
        </row>
        <row r="896">
          <cell r="E896" t="str">
            <v>Meziměstská pravidelná pozemní osobní doprava</v>
          </cell>
        </row>
        <row r="897">
          <cell r="E897" t="str">
            <v>Osobní doprava lanovkou nebo vlekem</v>
          </cell>
        </row>
        <row r="898">
          <cell r="E898" t="str">
            <v>Nepravidelná pozemní osobní doprava</v>
          </cell>
        </row>
        <row r="899">
          <cell r="E899" t="str">
            <v>Jiná pozemní osobní doprava j. n.</v>
          </cell>
        </row>
        <row r="900">
          <cell r="E900" t="str">
            <v>Potrubní doprava ropovodem</v>
          </cell>
        </row>
        <row r="901">
          <cell r="E901" t="str">
            <v>Potrubní doprava plynovodem</v>
          </cell>
        </row>
        <row r="902">
          <cell r="E902" t="str">
            <v>Potrubní doprava ostatní</v>
          </cell>
        </row>
        <row r="903">
          <cell r="E903" t="str">
            <v>Vnitrostátní pravidelná letecká osobní doprava</v>
          </cell>
        </row>
        <row r="904">
          <cell r="E904" t="str">
            <v>Vnitrostátní nepravidelná letecká osobní doprava</v>
          </cell>
        </row>
        <row r="905">
          <cell r="E905" t="str">
            <v>Mezinárodní pravidelná letecká osobní doprava</v>
          </cell>
        </row>
        <row r="906">
          <cell r="E906" t="str">
            <v>Mezinárodní nepravidelná letecká osobní doprava</v>
          </cell>
        </row>
        <row r="907">
          <cell r="E907" t="str">
            <v>Ostatní letecká osobní doprava</v>
          </cell>
        </row>
        <row r="908">
          <cell r="E908" t="str">
            <v>Hotely</v>
          </cell>
        </row>
        <row r="909">
          <cell r="E909" t="str">
            <v>Motely, botely</v>
          </cell>
        </row>
        <row r="910">
          <cell r="E910" t="str">
            <v>Ostatní podobná ubytovací zařízení</v>
          </cell>
        </row>
        <row r="911">
          <cell r="E911" t="str">
            <v>Ubytování v zařízených pronájmech</v>
          </cell>
        </row>
        <row r="912">
          <cell r="E912" t="str">
            <v>Ubytování ve vysokoškolských kolejích, domovech mládeže</v>
          </cell>
        </row>
        <row r="913">
          <cell r="E913" t="str">
            <v>Ostatní ubytování j. n.</v>
          </cell>
        </row>
        <row r="914">
          <cell r="E914" t="str">
            <v>Stravování v závodních kuchyních</v>
          </cell>
        </row>
        <row r="915">
          <cell r="E915" t="str">
            <v>Stravování ve školních zařízeních, menzách</v>
          </cell>
        </row>
        <row r="916">
          <cell r="E916" t="str">
            <v>Poskytování jiných stravovacích služeb j. n.</v>
          </cell>
        </row>
        <row r="917">
          <cell r="E917" t="str">
            <v>Poskytování hlasových služeb přes pevnou telekomunikační síť</v>
          </cell>
        </row>
        <row r="918">
          <cell r="E918" t="str">
            <v>Pronájem pevné telekomunikační sítě</v>
          </cell>
        </row>
        <row r="919">
          <cell r="E919" t="str">
            <v>Přenos dat přes pevnou telekomunikační síť</v>
          </cell>
        </row>
        <row r="920">
          <cell r="E920" t="str">
            <v>Poskytování přístupu k internetu přes pevnou telekomunikační síť</v>
          </cell>
        </row>
        <row r="921">
          <cell r="E921" t="str">
            <v>Ostatní činnosti související s pevnou telekomunikační sítí</v>
          </cell>
        </row>
        <row r="922">
          <cell r="E922" t="str">
            <v>Poskytování hlasových služeb přes bezdrátovou telekomunikační síť</v>
          </cell>
        </row>
        <row r="923">
          <cell r="E923" t="str">
            <v>Pronájem bezdrátové telekomunikační sítě</v>
          </cell>
        </row>
        <row r="924">
          <cell r="E924" t="str">
            <v>Přenos dat přes bezdrátovou telekomunikační síť</v>
          </cell>
        </row>
        <row r="925">
          <cell r="E925" t="str">
            <v>Poskytování přístupu k internetu přes bezdrátovou telekomunikační síť</v>
          </cell>
        </row>
        <row r="926">
          <cell r="E926" t="str">
            <v>Ostatní činnosti související s bezdrátovou telekomunikační sítí</v>
          </cell>
        </row>
        <row r="927">
          <cell r="E927" t="str">
            <v>Poskytování úvěrů společnostmi, které nepřijímají vklady</v>
          </cell>
        </row>
        <row r="928">
          <cell r="E928" t="str">
            <v>Poskytování obchodních úvěrů</v>
          </cell>
        </row>
        <row r="929">
          <cell r="E929" t="str">
            <v>Činnosti zastaváren</v>
          </cell>
        </row>
        <row r="930">
          <cell r="E930" t="str">
            <v>Ostatní poskytování úvěrů j. n.</v>
          </cell>
        </row>
        <row r="931">
          <cell r="E931" t="str">
            <v>Faktoringové činnosti</v>
          </cell>
        </row>
        <row r="932">
          <cell r="E932" t="str">
            <v>Obchodování s cennými papíry na vlastní účet</v>
          </cell>
        </row>
        <row r="933">
          <cell r="E933" t="str">
            <v>Jiné finanční zprostředkování j. n.</v>
          </cell>
        </row>
        <row r="934">
          <cell r="E934" t="str">
            <v>Pronájem vlastních nebo pronajatých nemovitostí s bytovými prostory</v>
          </cell>
        </row>
        <row r="935">
          <cell r="E935" t="str">
            <v>Pronájem vlastních nebo pronajatých nemovitostí s nebytovými prostory</v>
          </cell>
        </row>
        <row r="936">
          <cell r="E936" t="str">
            <v>Správa vlastních nebo pronajatých nemovitostí s bytovými prostory</v>
          </cell>
        </row>
        <row r="937">
          <cell r="E937" t="str">
            <v>Správa vlastních nebo pronajatých nemovitostí s nebytovými prostory</v>
          </cell>
        </row>
        <row r="938">
          <cell r="E938" t="str">
            <v>Geologický průzkum</v>
          </cell>
        </row>
        <row r="939">
          <cell r="E939" t="str">
            <v>Zeměměřické a kartografické činnosti</v>
          </cell>
        </row>
        <row r="940">
          <cell r="E940" t="str">
            <v>Hydrometeorologické a meteorologické činnosti</v>
          </cell>
        </row>
        <row r="941">
          <cell r="E941" t="str">
            <v>Ostatní inženýrské činnosti a související technické poradenství j. n.</v>
          </cell>
        </row>
        <row r="942">
          <cell r="E942" t="str">
            <v>Zkoušky a analýzy vyhrazených technických zařízení</v>
          </cell>
        </row>
        <row r="943">
          <cell r="E943" t="str">
            <v>Ostatní technické zkouky a analýzy</v>
          </cell>
        </row>
        <row r="944">
          <cell r="E944" t="str">
            <v>Ostatní výzkum a vývoj v oblasti přírodních a technických věd</v>
          </cell>
        </row>
        <row r="945">
          <cell r="E945" t="str">
            <v>Výzkum a vývoj v oblasti lékařských věd</v>
          </cell>
        </row>
        <row r="946">
          <cell r="E946" t="str">
            <v>Výzkum a vývoj v oblasti technických věd</v>
          </cell>
        </row>
        <row r="947">
          <cell r="E947" t="str">
            <v>Výzkum a vývoj v oblasti jiných přírodních věd</v>
          </cell>
        </row>
        <row r="948">
          <cell r="E948" t="str">
            <v>Ostatní profesní,vědecké a technické činnosti j.n.</v>
          </cell>
        </row>
        <row r="949">
          <cell r="E949" t="str">
            <v>Poradenství v oblasti bezpečnosti a ochrany zdraví při práci</v>
          </cell>
        </row>
        <row r="950">
          <cell r="E950" t="str">
            <v>Poradenství v oblasti požární ochrany</v>
          </cell>
        </row>
        <row r="951">
          <cell r="E951" t="str">
            <v>Jiné profesní, vědecké a technické činnosti j. n.</v>
          </cell>
        </row>
        <row r="952">
          <cell r="E952" t="str">
            <v>Průvodcovské činnosti</v>
          </cell>
        </row>
        <row r="953">
          <cell r="E953" t="str">
            <v>Ostatní rezervační a související činnosti j. n.</v>
          </cell>
        </row>
        <row r="954">
          <cell r="E954" t="str">
            <v>Pomoc cizím zemím při katastrof.nebo v nouz.sit.přímo nebo prostř.mez.org.</v>
          </cell>
        </row>
        <row r="955">
          <cell r="E955" t="str">
            <v>Rozvíjení vzájemného přátelství a porozumění mezi národy</v>
          </cell>
        </row>
        <row r="956">
          <cell r="E956" t="str">
            <v>Ostatní činnosti v oblasti zahraničních věcí</v>
          </cell>
        </row>
        <row r="957">
          <cell r="E957" t="str">
            <v>Základní vzdělávání na druhém stupni základních škol</v>
          </cell>
        </row>
        <row r="958">
          <cell r="E958" t="str">
            <v>Střední všeobecné vzdělávání</v>
          </cell>
        </row>
        <row r="959">
          <cell r="E959" t="str">
            <v>Střední odborné vzdělávání na učilištích</v>
          </cell>
        </row>
        <row r="960">
          <cell r="E960" t="str">
            <v>Střední odborné vzdělávání na středních odborných školách</v>
          </cell>
        </row>
        <row r="961">
          <cell r="E961" t="str">
            <v>Činnosti autoškol</v>
          </cell>
        </row>
        <row r="962">
          <cell r="E962" t="str">
            <v>Činnosti leteckých škol</v>
          </cell>
        </row>
        <row r="963">
          <cell r="E963" t="str">
            <v>Činnosti ostatních škol řízení</v>
          </cell>
        </row>
        <row r="964">
          <cell r="E964" t="str">
            <v>Vzdělávání v jazykových školách</v>
          </cell>
        </row>
        <row r="965">
          <cell r="E965" t="str">
            <v>Environmentální vzdělávání</v>
          </cell>
        </row>
        <row r="966">
          <cell r="E966" t="str">
            <v>Inovační vzdělávání</v>
          </cell>
        </row>
        <row r="967">
          <cell r="E967" t="str">
            <v>Jiné vzdělávání j. n.</v>
          </cell>
        </row>
        <row r="968">
          <cell r="E968" t="str">
            <v>Činnosti související s ochranou veřejného zdraví</v>
          </cell>
        </row>
        <row r="969">
          <cell r="E969" t="str">
            <v>Ostatní činnosti související se zdravotní péčí j. n.</v>
          </cell>
        </row>
        <row r="970">
          <cell r="E970" t="str">
            <v>Sociální péče v zařízeních pro osoby s chronickým duševním onemocněním</v>
          </cell>
        </row>
        <row r="971">
          <cell r="E971" t="str">
            <v>Sociální péče v zařízeních pro osoby závislé na návykových látkách</v>
          </cell>
        </row>
        <row r="972">
          <cell r="E972" t="str">
            <v>Sociální péče v domovech pro seniory</v>
          </cell>
        </row>
        <row r="973">
          <cell r="E973" t="str">
            <v>Sociální péče v domovech pro osoby se zdravotním postižením</v>
          </cell>
        </row>
        <row r="974">
          <cell r="E974" t="str">
            <v>Mimoústavní sociální péče o seniory a zdravotně postižené osoby</v>
          </cell>
        </row>
        <row r="975">
          <cell r="E975" t="str">
            <v>Ambulantní nebo terénní sociální služby pro seniory</v>
          </cell>
        </row>
        <row r="976">
          <cell r="E976" t="str">
            <v>Ambulantní nebo terénní sociální služby pro osoby se zdrav.postižením</v>
          </cell>
        </row>
        <row r="977">
          <cell r="E977" t="str">
            <v>Sociální služby pro uprchlíky, oběti katastrof</v>
          </cell>
        </row>
        <row r="978">
          <cell r="E978" t="str">
            <v>Sociální prevence</v>
          </cell>
        </row>
        <row r="979">
          <cell r="E979" t="str">
            <v>Sociální rehabilitace</v>
          </cell>
        </row>
        <row r="980">
          <cell r="E980" t="str">
            <v>Jiné ambulantní nebo terénní sociální služby j. n.</v>
          </cell>
        </row>
        <row r="981">
          <cell r="E981" t="str">
            <v>Činnosti botanických a zoologických zahrad,přírod.rezervací a národ.parků</v>
          </cell>
        </row>
        <row r="982">
          <cell r="E982" t="str">
            <v>Činnosti botanických a zoologických zahrad</v>
          </cell>
        </row>
        <row r="983">
          <cell r="E983" t="str">
            <v>Činnosti přírodních rezervací a národních parků</v>
          </cell>
        </row>
        <row r="984">
          <cell r="E984" t="str">
            <v>Činnosti organizací dětí a mládeže</v>
          </cell>
        </row>
        <row r="985">
          <cell r="E985" t="str">
            <v>Činnosti organizací na podporu kulturní činnosti</v>
          </cell>
        </row>
        <row r="986">
          <cell r="E986" t="str">
            <v>Činnosti organizací na podporu rekreační a zájmové činnosti</v>
          </cell>
        </row>
        <row r="987">
          <cell r="E987" t="str">
            <v>Činnosti spotřebitelských organizací</v>
          </cell>
        </row>
        <row r="988">
          <cell r="E988" t="str">
            <v>Činnosti environmentálních a ekologických hnutí</v>
          </cell>
        </row>
        <row r="989">
          <cell r="E989" t="str">
            <v>Čin.org.na ochranu a zlepšení postavení etnických,menšin.a jiných spec.sk.</v>
          </cell>
        </row>
        <row r="990">
          <cell r="E990" t="str">
            <v>Činnosti občanských iniciativ, protestních hnutí</v>
          </cell>
        </row>
        <row r="991">
          <cell r="E991" t="str">
            <v>Činnosti ostatních organizací j. n.</v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</sheetData>
      <sheetData sheetId="15">
        <row r="3">
          <cell r="B3" t="str">
            <v>HLAVNÍ MĚSTO PRAHA</v>
          </cell>
          <cell r="H3" t="str">
            <v>PRAHA 1</v>
          </cell>
          <cell r="J3" t="str">
            <v>ČESKÁ REPUBLIKA</v>
          </cell>
        </row>
        <row r="4">
          <cell r="B4" t="str">
            <v>STŘEDOČESKÝ KRAJ</v>
          </cell>
          <cell r="H4" t="str">
            <v>PRAHA 2</v>
          </cell>
          <cell r="J4" t="str">
            <v>OSTROV MAN</v>
          </cell>
        </row>
        <row r="5">
          <cell r="B5" t="str">
            <v>JIHOČESKÝ KRAJ</v>
          </cell>
          <cell r="H5" t="str">
            <v>PRAHA 3</v>
          </cell>
          <cell r="J5" t="str">
            <v>AFGHÁNISTÁN</v>
          </cell>
        </row>
        <row r="6">
          <cell r="B6" t="str">
            <v>PLZEŇSKÝ KRAJ</v>
          </cell>
          <cell r="H6" t="str">
            <v>PRAHA 4</v>
          </cell>
          <cell r="J6" t="str">
            <v>ALBÁNIE</v>
          </cell>
        </row>
        <row r="7">
          <cell r="B7" t="str">
            <v>KARLOVARSKÝ KRAJ</v>
          </cell>
          <cell r="H7" t="str">
            <v>PRAHA 5</v>
          </cell>
          <cell r="J7" t="str">
            <v>ANTARKTIDA</v>
          </cell>
        </row>
        <row r="8">
          <cell r="B8" t="str">
            <v>ÚSTECKÝ KRAJ</v>
          </cell>
          <cell r="H8" t="str">
            <v>PRAHA 6</v>
          </cell>
          <cell r="J8" t="str">
            <v>ALŽÍRSKO</v>
          </cell>
        </row>
        <row r="9">
          <cell r="B9" t="str">
            <v>LIBERECKÝ KRAJ</v>
          </cell>
          <cell r="H9" t="str">
            <v>PRAHA 7</v>
          </cell>
          <cell r="J9" t="str">
            <v>AMERICKÁ SAMOA</v>
          </cell>
        </row>
        <row r="10">
          <cell r="B10" t="str">
            <v>KRÁLOVÉHRADEC. KR.</v>
          </cell>
          <cell r="H10" t="str">
            <v>PRAHA 8</v>
          </cell>
          <cell r="J10" t="str">
            <v>ANDORRA</v>
          </cell>
        </row>
        <row r="11">
          <cell r="B11" t="str">
            <v>PARDUBICKÝ KRAJ</v>
          </cell>
          <cell r="H11" t="str">
            <v>PRAHA 9</v>
          </cell>
          <cell r="J11" t="str">
            <v>ANGOLA</v>
          </cell>
        </row>
        <row r="12">
          <cell r="B12" t="str">
            <v>KRAJ VYSOČINA</v>
          </cell>
          <cell r="H12" t="str">
            <v>PRAHA 10</v>
          </cell>
          <cell r="J12" t="str">
            <v>ANTIGUA A BARBUDA</v>
          </cell>
        </row>
        <row r="13">
          <cell r="B13" t="str">
            <v>JIHOMORAVSKÝ KRAJ</v>
          </cell>
          <cell r="H13" t="str">
            <v>PRAHA-JIŽNÍ MĚSTO</v>
          </cell>
          <cell r="J13" t="str">
            <v>ÁZERBÁJDŽÁN</v>
          </cell>
        </row>
        <row r="14">
          <cell r="B14" t="str">
            <v>OLOMOUCKÝ KRAJ</v>
          </cell>
          <cell r="H14" t="str">
            <v>PRAHA-MODŘANY</v>
          </cell>
          <cell r="J14" t="str">
            <v>ARGENTINA</v>
          </cell>
        </row>
        <row r="15">
          <cell r="B15" t="str">
            <v>MORAVSKOSLEZS. KR.</v>
          </cell>
          <cell r="H15" t="str">
            <v>PRAHA - VÝCHOD</v>
          </cell>
          <cell r="J15" t="str">
            <v>AUSTRÁLIE</v>
          </cell>
        </row>
        <row r="16">
          <cell r="B16" t="str">
            <v>ZLÍNSKÝ KRAJ</v>
          </cell>
          <cell r="H16" t="str">
            <v>PRAHA ZÁPAD</v>
          </cell>
          <cell r="J16" t="str">
            <v>BAHAMY</v>
          </cell>
        </row>
        <row r="17">
          <cell r="B17" t="str">
            <v>SPECIALIZOVANÝ</v>
          </cell>
          <cell r="H17" t="str">
            <v>BENEŠOV</v>
          </cell>
          <cell r="J17" t="str">
            <v>BAHRAJN</v>
          </cell>
        </row>
        <row r="18">
          <cell r="H18" t="str">
            <v>BEROUN</v>
          </cell>
          <cell r="J18" t="str">
            <v>BANGLADÉŠ</v>
          </cell>
        </row>
        <row r="19">
          <cell r="H19" t="str">
            <v>BRANDÝS N.L. - ST.BOL.</v>
          </cell>
          <cell r="J19" t="str">
            <v>ARMÉNIE</v>
          </cell>
        </row>
        <row r="20">
          <cell r="H20" t="str">
            <v>ČÁSLAV</v>
          </cell>
          <cell r="J20" t="str">
            <v>BARBADOS</v>
          </cell>
        </row>
        <row r="21">
          <cell r="H21" t="str">
            <v>ČESKÝ BROD</v>
          </cell>
          <cell r="J21" t="str">
            <v>BERMUDY</v>
          </cell>
        </row>
        <row r="22">
          <cell r="H22" t="str">
            <v>DOBŘÍŠ</v>
          </cell>
          <cell r="J22" t="str">
            <v>BHÚTÁN</v>
          </cell>
        </row>
        <row r="23">
          <cell r="H23" t="str">
            <v>HOŘOVICE</v>
          </cell>
          <cell r="J23" t="str">
            <v>BOSNA A HERCEGOVINA</v>
          </cell>
        </row>
        <row r="24">
          <cell r="H24" t="str">
            <v>KLADNO</v>
          </cell>
          <cell r="J24" t="str">
            <v>BOTSWANA</v>
          </cell>
        </row>
        <row r="25">
          <cell r="H25" t="str">
            <v>KOLÍN</v>
          </cell>
          <cell r="J25" t="str">
            <v>BOUVETŮV OSTROV</v>
          </cell>
        </row>
        <row r="26">
          <cell r="H26" t="str">
            <v>KRALUPY NAD VLTAVOU</v>
          </cell>
          <cell r="J26" t="str">
            <v>BRAZÍLIE</v>
          </cell>
        </row>
        <row r="27">
          <cell r="H27" t="str">
            <v>KUTNÁ HORA</v>
          </cell>
          <cell r="J27" t="str">
            <v>BELIZE</v>
          </cell>
        </row>
        <row r="28">
          <cell r="H28" t="str">
            <v>MĚLNÍK</v>
          </cell>
          <cell r="J28" t="str">
            <v>BRITSKÉ INDICKOOC.ÚZEMÍ</v>
          </cell>
        </row>
        <row r="29">
          <cell r="H29" t="str">
            <v>MLADÁ BOLESLAV</v>
          </cell>
          <cell r="J29" t="str">
            <v>ŠALAMOUNOVY OSTROVY</v>
          </cell>
        </row>
        <row r="30">
          <cell r="H30" t="str">
            <v>MNICHOVO HRADIŠTĚ</v>
          </cell>
          <cell r="J30" t="str">
            <v>BRITSKÉ PANENSKÉ OSTR.</v>
          </cell>
        </row>
        <row r="31">
          <cell r="H31" t="str">
            <v>NERATOVICE</v>
          </cell>
          <cell r="J31" t="str">
            <v>BRUNEJ DARUSSALAM</v>
          </cell>
        </row>
        <row r="32">
          <cell r="H32" t="str">
            <v>NYMBURK</v>
          </cell>
          <cell r="J32" t="str">
            <v>Kosovo</v>
          </cell>
        </row>
        <row r="33">
          <cell r="H33" t="str">
            <v>PODĚBRADY</v>
          </cell>
          <cell r="J33" t="str">
            <v>BURUNDI</v>
          </cell>
        </row>
        <row r="34">
          <cell r="H34" t="str">
            <v>PŘÍBRAM</v>
          </cell>
          <cell r="J34" t="str">
            <v>BĚLORUSKO</v>
          </cell>
        </row>
        <row r="35">
          <cell r="H35" t="str">
            <v>RAKOVNÍK</v>
          </cell>
          <cell r="J35" t="str">
            <v>KAMBODŽA</v>
          </cell>
        </row>
        <row r="36">
          <cell r="H36" t="str">
            <v>ŘÍČANY</v>
          </cell>
          <cell r="J36" t="str">
            <v>KAMERUN</v>
          </cell>
        </row>
        <row r="37">
          <cell r="H37" t="str">
            <v>SEDLČANY</v>
          </cell>
          <cell r="J37" t="str">
            <v>KANADA</v>
          </cell>
        </row>
        <row r="38">
          <cell r="H38" t="str">
            <v>SLANÝ</v>
          </cell>
          <cell r="J38" t="str">
            <v>KAPVERDY</v>
          </cell>
        </row>
        <row r="39">
          <cell r="H39" t="str">
            <v>VLAŠIM</v>
          </cell>
          <cell r="J39" t="str">
            <v>KAJMANSKÉ OSTROVY</v>
          </cell>
        </row>
        <row r="40">
          <cell r="H40" t="str">
            <v>VOTICE</v>
          </cell>
          <cell r="J40" t="str">
            <v>STŘEDOAFRICKÁ REPUBLIKA</v>
          </cell>
        </row>
        <row r="41">
          <cell r="H41" t="str">
            <v>ČESKÉ BUDĚJOVICE</v>
          </cell>
          <cell r="J41" t="str">
            <v>SRÍ LANKA</v>
          </cell>
        </row>
        <row r="42">
          <cell r="H42" t="str">
            <v>BLATNÁ</v>
          </cell>
          <cell r="J42" t="str">
            <v>ČAD</v>
          </cell>
        </row>
        <row r="43">
          <cell r="H43" t="str">
            <v>ČESKÝ KRUMLOV</v>
          </cell>
          <cell r="J43" t="str">
            <v>CHILE</v>
          </cell>
        </row>
        <row r="44">
          <cell r="H44" t="str">
            <v>DAČICE</v>
          </cell>
          <cell r="J44" t="str">
            <v>ČÍNA</v>
          </cell>
        </row>
        <row r="45">
          <cell r="H45" t="str">
            <v>JINDŘICHŮV HRADEC</v>
          </cell>
          <cell r="J45" t="str">
            <v>TCHAJ-WAN</v>
          </cell>
        </row>
        <row r="46">
          <cell r="H46" t="str">
            <v>KAPLICE</v>
          </cell>
          <cell r="J46" t="str">
            <v>VÁNOČNÍ OSTROV</v>
          </cell>
        </row>
        <row r="47">
          <cell r="H47" t="str">
            <v>MILEVSKO</v>
          </cell>
          <cell r="J47" t="str">
            <v>KOKOSOVÉ OSTROVY</v>
          </cell>
        </row>
        <row r="48">
          <cell r="H48" t="str">
            <v>PÍSEK</v>
          </cell>
          <cell r="J48" t="str">
            <v>KOLUMBIE</v>
          </cell>
        </row>
        <row r="49">
          <cell r="H49" t="str">
            <v>PRACHATICE</v>
          </cell>
          <cell r="J49" t="str">
            <v>KOMORY</v>
          </cell>
        </row>
        <row r="50">
          <cell r="H50" t="str">
            <v>SOBĚSLAV</v>
          </cell>
          <cell r="J50" t="str">
            <v>MAYOTTE</v>
          </cell>
        </row>
        <row r="51">
          <cell r="H51" t="str">
            <v>STRAKONICE</v>
          </cell>
          <cell r="J51" t="str">
            <v>KONGO</v>
          </cell>
        </row>
        <row r="52">
          <cell r="H52" t="str">
            <v>TÁBOR</v>
          </cell>
          <cell r="J52" t="str">
            <v>COOKOVY OSTROVY</v>
          </cell>
        </row>
        <row r="53">
          <cell r="H53" t="str">
            <v>TRHOVÉ SVINY</v>
          </cell>
          <cell r="J53" t="str">
            <v>KOSTARIKA</v>
          </cell>
        </row>
        <row r="54">
          <cell r="H54" t="str">
            <v>TŘEBOŇ</v>
          </cell>
          <cell r="J54" t="str">
            <v>CHORVATSKO</v>
          </cell>
        </row>
        <row r="55">
          <cell r="H55" t="str">
            <v>TÝN NAD VLTAVOU</v>
          </cell>
          <cell r="J55" t="str">
            <v>KUBA</v>
          </cell>
        </row>
        <row r="56">
          <cell r="H56" t="str">
            <v>VIMPERK</v>
          </cell>
          <cell r="J56" t="str">
            <v>KYPR</v>
          </cell>
        </row>
        <row r="57">
          <cell r="H57" t="str">
            <v>VODŇANY</v>
          </cell>
          <cell r="J57" t="str">
            <v>BENIN</v>
          </cell>
        </row>
        <row r="58">
          <cell r="H58" t="str">
            <v>PLZEŇ</v>
          </cell>
          <cell r="J58" t="str">
            <v>DOMINIKA</v>
          </cell>
        </row>
        <row r="59">
          <cell r="H59" t="str">
            <v>PLZEŇ-SEVER</v>
          </cell>
          <cell r="J59" t="str">
            <v>DOMINIKÁNSKÁ REPUBLIKA</v>
          </cell>
        </row>
        <row r="60">
          <cell r="H60" t="str">
            <v>PLZEŇ-JIH</v>
          </cell>
          <cell r="J60" t="str">
            <v>EKVÁDOR</v>
          </cell>
        </row>
        <row r="61">
          <cell r="H61" t="str">
            <v>BLOVICE</v>
          </cell>
          <cell r="J61" t="str">
            <v>SALVADOR</v>
          </cell>
        </row>
        <row r="62">
          <cell r="H62" t="str">
            <v>DOMAŽLICE</v>
          </cell>
          <cell r="J62" t="str">
            <v>ROVNÍKOVÁ GUINEA</v>
          </cell>
        </row>
        <row r="63">
          <cell r="H63" t="str">
            <v>HORAŽĎOVICE</v>
          </cell>
          <cell r="J63" t="str">
            <v>ETIOPIE</v>
          </cell>
        </row>
        <row r="64">
          <cell r="H64" t="str">
            <v>HORŠOVSKÝ TÝN</v>
          </cell>
          <cell r="J64" t="str">
            <v>ERITREA</v>
          </cell>
        </row>
        <row r="65">
          <cell r="H65" t="str">
            <v>KLATOVY</v>
          </cell>
          <cell r="J65" t="str">
            <v>ESTONSKO</v>
          </cell>
        </row>
        <row r="66">
          <cell r="H66" t="str">
            <v>KRALOVICE</v>
          </cell>
          <cell r="J66" t="str">
            <v>FAERSKÉ OSTROVY</v>
          </cell>
        </row>
        <row r="67">
          <cell r="H67" t="str">
            <v>NEPOMUK</v>
          </cell>
          <cell r="J67" t="str">
            <v>FALKLANDY (MALVÍNY)</v>
          </cell>
        </row>
        <row r="68">
          <cell r="H68" t="str">
            <v>PŘEŠTICE</v>
          </cell>
          <cell r="J68" t="str">
            <v>J.GEORGIE A J.SANDW.OS.</v>
          </cell>
        </row>
        <row r="69">
          <cell r="H69" t="str">
            <v>ROKYCANY</v>
          </cell>
          <cell r="J69" t="str">
            <v>FINSKO</v>
          </cell>
        </row>
        <row r="70">
          <cell r="H70" t="str">
            <v>TACHOV</v>
          </cell>
          <cell r="J70" t="str">
            <v>FRANCIE</v>
          </cell>
        </row>
        <row r="71">
          <cell r="H71" t="str">
            <v>STŘÍBRO</v>
          </cell>
          <cell r="J71" t="str">
            <v>FRANCOUZSKÁ GUYANA</v>
          </cell>
        </row>
        <row r="72">
          <cell r="H72" t="str">
            <v>SUŠICE</v>
          </cell>
          <cell r="J72" t="str">
            <v>FRANCOUZSKÁ POLYNÉSIE</v>
          </cell>
        </row>
        <row r="73">
          <cell r="H73" t="str">
            <v>KARLOVY VARY</v>
          </cell>
          <cell r="J73" t="str">
            <v>FRANCOUZSKÁ JIŽNÍ ÚZEMÍ</v>
          </cell>
        </row>
        <row r="74">
          <cell r="H74" t="str">
            <v>AŠ</v>
          </cell>
          <cell r="J74" t="str">
            <v>DŽIBUTSKO</v>
          </cell>
        </row>
        <row r="75">
          <cell r="H75" t="str">
            <v>CHEB</v>
          </cell>
          <cell r="J75" t="str">
            <v>GABON</v>
          </cell>
        </row>
        <row r="76">
          <cell r="H76" t="str">
            <v>KRASLICE</v>
          </cell>
          <cell r="J76" t="str">
            <v>GRUZIE</v>
          </cell>
        </row>
        <row r="77">
          <cell r="H77" t="str">
            <v>MARIÁNSKÉ LÁZNĚ</v>
          </cell>
          <cell r="J77" t="str">
            <v>GAMBIE</v>
          </cell>
        </row>
        <row r="78">
          <cell r="H78" t="str">
            <v>OSTROV NAD OHŘÍ</v>
          </cell>
          <cell r="J78" t="str">
            <v>NĚMECKO</v>
          </cell>
        </row>
        <row r="79">
          <cell r="H79" t="str">
            <v>SOKOLOV</v>
          </cell>
          <cell r="J79" t="str">
            <v>GHANA</v>
          </cell>
        </row>
        <row r="80">
          <cell r="H80" t="str">
            <v>ÚSTÍ NAD LABEM</v>
          </cell>
          <cell r="J80" t="str">
            <v>GIBRALTAR</v>
          </cell>
        </row>
        <row r="81">
          <cell r="H81" t="str">
            <v>BÍLINA</v>
          </cell>
          <cell r="J81" t="str">
            <v>KIRIBATI</v>
          </cell>
        </row>
        <row r="82">
          <cell r="H82" t="str">
            <v>DĚČÍN</v>
          </cell>
          <cell r="J82" t="str">
            <v>GRÓNSKO</v>
          </cell>
        </row>
        <row r="83">
          <cell r="H83" t="str">
            <v>CHOMUTOV</v>
          </cell>
          <cell r="J83" t="str">
            <v>GRENADA</v>
          </cell>
        </row>
        <row r="84">
          <cell r="H84" t="str">
            <v>KADAŇ</v>
          </cell>
          <cell r="J84" t="str">
            <v>GUADELOUPE</v>
          </cell>
        </row>
        <row r="85">
          <cell r="H85" t="str">
            <v>LIBOCHOVICE</v>
          </cell>
          <cell r="J85" t="str">
            <v>GUAM</v>
          </cell>
        </row>
        <row r="86">
          <cell r="H86" t="str">
            <v>LITOMĚŘICE</v>
          </cell>
          <cell r="J86" t="str">
            <v>GUATEMALA</v>
          </cell>
        </row>
        <row r="87">
          <cell r="H87" t="str">
            <v>LITVÍNOV</v>
          </cell>
          <cell r="J87" t="str">
            <v>GUINEA</v>
          </cell>
        </row>
        <row r="88">
          <cell r="H88" t="str">
            <v>LOUNY</v>
          </cell>
          <cell r="J88" t="str">
            <v>GUYANA</v>
          </cell>
        </row>
        <row r="89">
          <cell r="H89" t="str">
            <v>MOST</v>
          </cell>
          <cell r="J89" t="str">
            <v>HAITI</v>
          </cell>
        </row>
        <row r="90">
          <cell r="H90" t="str">
            <v>PODBOŘANY</v>
          </cell>
          <cell r="J90" t="str">
            <v>HEARDŮV O.A MCDONALD O.</v>
          </cell>
        </row>
        <row r="91">
          <cell r="H91" t="str">
            <v>ROUDNICE NAD LABEM</v>
          </cell>
          <cell r="J91" t="str">
            <v>SVATÝ STOLEC</v>
          </cell>
        </row>
        <row r="92">
          <cell r="H92" t="str">
            <v>RUMBURK</v>
          </cell>
          <cell r="J92" t="str">
            <v>HONDURAS</v>
          </cell>
        </row>
        <row r="93">
          <cell r="H93" t="str">
            <v>TEPLICE</v>
          </cell>
          <cell r="J93" t="str">
            <v>HONGKONG</v>
          </cell>
        </row>
        <row r="94">
          <cell r="H94" t="str">
            <v>ŽATEC</v>
          </cell>
          <cell r="J94" t="str">
            <v>MAĎARSKO</v>
          </cell>
        </row>
        <row r="95">
          <cell r="H95" t="str">
            <v>LIBEREC</v>
          </cell>
          <cell r="J95" t="str">
            <v>ISLAND</v>
          </cell>
        </row>
        <row r="96">
          <cell r="H96" t="str">
            <v>ČESKÁ LÍPA</v>
          </cell>
          <cell r="J96" t="str">
            <v>INDIE</v>
          </cell>
        </row>
        <row r="97">
          <cell r="H97" t="str">
            <v>FRÝDLANT</v>
          </cell>
          <cell r="J97" t="str">
            <v>INDONÉSIE</v>
          </cell>
        </row>
        <row r="98">
          <cell r="H98" t="str">
            <v>JABLONEC NAD NISOU</v>
          </cell>
          <cell r="J98" t="str">
            <v>ÍRÁN</v>
          </cell>
        </row>
        <row r="99">
          <cell r="H99" t="str">
            <v>JILEMNICE</v>
          </cell>
          <cell r="J99" t="str">
            <v>IRÁK</v>
          </cell>
        </row>
        <row r="100">
          <cell r="H100" t="str">
            <v>NOVÝ BOR</v>
          </cell>
          <cell r="J100" t="str">
            <v>IZRAEL</v>
          </cell>
        </row>
        <row r="101">
          <cell r="H101" t="str">
            <v>SEMILY</v>
          </cell>
          <cell r="J101" t="str">
            <v>ITÁLIE</v>
          </cell>
        </row>
        <row r="102">
          <cell r="H102" t="str">
            <v>TANVALD</v>
          </cell>
          <cell r="J102" t="str">
            <v>POBŘEŽÍ SLONOVINY</v>
          </cell>
        </row>
        <row r="103">
          <cell r="H103" t="str">
            <v>TURNOV</v>
          </cell>
          <cell r="J103" t="str">
            <v>JAMAJKA</v>
          </cell>
        </row>
        <row r="104">
          <cell r="H104" t="str">
            <v>ŽELEZNÝ BROD</v>
          </cell>
          <cell r="J104" t="str">
            <v>JAPONSKO</v>
          </cell>
        </row>
        <row r="105">
          <cell r="H105" t="str">
            <v>HRADEC KRÁLOVÉ</v>
          </cell>
          <cell r="J105" t="str">
            <v>KAZACHSTÁN</v>
          </cell>
        </row>
        <row r="106">
          <cell r="H106" t="str">
            <v>BROUMOV</v>
          </cell>
          <cell r="J106" t="str">
            <v>JORDÁNSKO</v>
          </cell>
        </row>
        <row r="107">
          <cell r="H107" t="str">
            <v>DOBRUŠKA</v>
          </cell>
          <cell r="J107" t="str">
            <v>KEŇA</v>
          </cell>
        </row>
        <row r="108">
          <cell r="H108" t="str">
            <v>DVŮR KRÁLOVÉ</v>
          </cell>
          <cell r="J108" t="str">
            <v>KOREJSKÁ LID.DEM.REP.</v>
          </cell>
        </row>
        <row r="109">
          <cell r="H109" t="str">
            <v>HOŘICE</v>
          </cell>
          <cell r="J109" t="str">
            <v>KOREJSKÁ REPUBLIKA</v>
          </cell>
        </row>
        <row r="110">
          <cell r="H110" t="str">
            <v>JAROMĚŘ</v>
          </cell>
          <cell r="J110" t="str">
            <v>KUVAJT</v>
          </cell>
        </row>
        <row r="111">
          <cell r="H111" t="str">
            <v>JIČÍN</v>
          </cell>
          <cell r="J111" t="str">
            <v>KYRGYZSTÁN</v>
          </cell>
        </row>
        <row r="112">
          <cell r="H112" t="str">
            <v>KOSTELEC NAD ORLICÍ</v>
          </cell>
          <cell r="J112" t="str">
            <v>LAOS</v>
          </cell>
        </row>
        <row r="113">
          <cell r="H113" t="str">
            <v>NÁCHOD</v>
          </cell>
          <cell r="J113" t="str">
            <v>LIBANON</v>
          </cell>
        </row>
        <row r="114">
          <cell r="H114" t="str">
            <v>NOVÁ PAKA</v>
          </cell>
          <cell r="J114" t="str">
            <v>LESOTHO</v>
          </cell>
        </row>
        <row r="115">
          <cell r="H115" t="str">
            <v>NOVÝ BYDŽOV</v>
          </cell>
          <cell r="J115" t="str">
            <v>LOTYŠSKO</v>
          </cell>
        </row>
        <row r="116">
          <cell r="H116" t="str">
            <v>RYCHNOV NAD KNĚŽ.</v>
          </cell>
          <cell r="J116" t="str">
            <v>LIBÉRIE</v>
          </cell>
        </row>
        <row r="117">
          <cell r="H117" t="str">
            <v>TRUTNOV</v>
          </cell>
          <cell r="J117" t="str">
            <v>LICHTENŠTEJNSKO</v>
          </cell>
        </row>
        <row r="118">
          <cell r="H118" t="str">
            <v>VRCHLABÍ</v>
          </cell>
          <cell r="J118" t="str">
            <v>LITVA</v>
          </cell>
        </row>
        <row r="119">
          <cell r="H119" t="str">
            <v>PARDUBICE</v>
          </cell>
          <cell r="J119" t="str">
            <v>MACAO</v>
          </cell>
        </row>
        <row r="120">
          <cell r="H120" t="str">
            <v>HLINSKO</v>
          </cell>
          <cell r="J120" t="str">
            <v>MADAGASKAR</v>
          </cell>
        </row>
        <row r="121">
          <cell r="H121" t="str">
            <v>HOLICE</v>
          </cell>
          <cell r="J121" t="str">
            <v>MALAWI</v>
          </cell>
        </row>
        <row r="122">
          <cell r="H122" t="str">
            <v>CHRUDIM</v>
          </cell>
          <cell r="J122" t="str">
            <v>MALAJSIE</v>
          </cell>
        </row>
        <row r="123">
          <cell r="H123" t="str">
            <v>LITOMYŠL</v>
          </cell>
          <cell r="J123" t="str">
            <v>MALEDIVY</v>
          </cell>
        </row>
        <row r="124">
          <cell r="H124" t="str">
            <v>MORAVSKÁ TŘEBOVÁ</v>
          </cell>
          <cell r="J124" t="str">
            <v>MALI</v>
          </cell>
        </row>
        <row r="125">
          <cell r="H125" t="str">
            <v>PŘELOUČ</v>
          </cell>
          <cell r="J125" t="str">
            <v>MALTA</v>
          </cell>
        </row>
        <row r="126">
          <cell r="H126" t="str">
            <v>SVITAVY</v>
          </cell>
          <cell r="J126" t="str">
            <v>MARTINIK</v>
          </cell>
        </row>
        <row r="127">
          <cell r="H127" t="str">
            <v>ÚSTÍ NAD ORLICÍ</v>
          </cell>
          <cell r="J127" t="str">
            <v>MAURITÁNIE</v>
          </cell>
        </row>
        <row r="128">
          <cell r="H128" t="str">
            <v>VYSOKÉ MÝTO</v>
          </cell>
          <cell r="J128" t="str">
            <v>MAURICIUS</v>
          </cell>
        </row>
        <row r="129">
          <cell r="H129" t="str">
            <v>ŽAMBERK</v>
          </cell>
          <cell r="J129" t="str">
            <v>MEXIKO</v>
          </cell>
        </row>
        <row r="130">
          <cell r="H130" t="str">
            <v>JIHLAVA</v>
          </cell>
          <cell r="J130" t="str">
            <v>MONAKO</v>
          </cell>
        </row>
        <row r="131">
          <cell r="H131" t="str">
            <v>BYSTŘICE NAD PERN.</v>
          </cell>
          <cell r="J131" t="str">
            <v>MONGOLSKO</v>
          </cell>
        </row>
        <row r="132">
          <cell r="H132" t="str">
            <v>HAVLÍČKŮV BROD</v>
          </cell>
          <cell r="J132" t="str">
            <v>MONTSERRAT</v>
          </cell>
        </row>
        <row r="133">
          <cell r="H133" t="str">
            <v>HUMPOLEC</v>
          </cell>
          <cell r="J133" t="str">
            <v>MAROKO</v>
          </cell>
        </row>
        <row r="134">
          <cell r="H134" t="str">
            <v>CHOTĚBOŘ</v>
          </cell>
          <cell r="J134" t="str">
            <v>MOSAMBIK</v>
          </cell>
        </row>
        <row r="135">
          <cell r="H135" t="str">
            <v>LEDEČ NAD SÁZAVOU</v>
          </cell>
          <cell r="J135" t="str">
            <v>OMÁN</v>
          </cell>
        </row>
        <row r="136">
          <cell r="H136" t="str">
            <v>MORAVSKÉ BUDĚJOVICE</v>
          </cell>
          <cell r="J136" t="str">
            <v>NAMIBIE</v>
          </cell>
        </row>
        <row r="137">
          <cell r="H137" t="str">
            <v>NÁMĚŠŤ NAD OSLAVOU</v>
          </cell>
          <cell r="J137" t="str">
            <v>NAURU</v>
          </cell>
        </row>
        <row r="138">
          <cell r="H138" t="str">
            <v>PACOV</v>
          </cell>
          <cell r="J138" t="str">
            <v>NEPÁL</v>
          </cell>
        </row>
        <row r="139">
          <cell r="H139" t="str">
            <v>PELHŘIMOV</v>
          </cell>
          <cell r="J139" t="str">
            <v>ARUBA</v>
          </cell>
        </row>
        <row r="140">
          <cell r="H140" t="str">
            <v>TELČ</v>
          </cell>
          <cell r="J140" t="str">
            <v>NOVÁ KALEDONIE</v>
          </cell>
        </row>
        <row r="141">
          <cell r="H141" t="str">
            <v>TŘEBÍČ</v>
          </cell>
          <cell r="J141" t="str">
            <v>VANUATU</v>
          </cell>
        </row>
        <row r="142">
          <cell r="H142" t="str">
            <v>VELKÉ MEZIŘÍČÍ</v>
          </cell>
          <cell r="J142" t="str">
            <v>NOVÝ ZÉLAND</v>
          </cell>
        </row>
        <row r="143">
          <cell r="H143" t="str">
            <v>ŽĎÁR NAD SÁZAVOU</v>
          </cell>
          <cell r="J143" t="str">
            <v>NIKARAGUA</v>
          </cell>
        </row>
        <row r="144">
          <cell r="H144" t="str">
            <v>BRNO I</v>
          </cell>
          <cell r="J144" t="str">
            <v>NIGER</v>
          </cell>
        </row>
        <row r="145">
          <cell r="H145" t="str">
            <v>BRNO II</v>
          </cell>
          <cell r="J145" t="str">
            <v>NIGÉRIE</v>
          </cell>
        </row>
        <row r="146">
          <cell r="H146" t="str">
            <v>BRNO III</v>
          </cell>
          <cell r="J146" t="str">
            <v>NIUE</v>
          </cell>
        </row>
        <row r="147">
          <cell r="H147" t="str">
            <v>BRNO IV</v>
          </cell>
          <cell r="J147" t="str">
            <v>NORFOLK</v>
          </cell>
        </row>
        <row r="148">
          <cell r="H148" t="str">
            <v>BRNO VENKOV</v>
          </cell>
          <cell r="J148" t="str">
            <v>NORSKO</v>
          </cell>
        </row>
        <row r="149">
          <cell r="H149" t="str">
            <v>BLANSKO</v>
          </cell>
          <cell r="J149" t="str">
            <v>SEVERNÍ MARIANY</v>
          </cell>
        </row>
        <row r="150">
          <cell r="H150" t="str">
            <v>BOSKOVICE</v>
          </cell>
          <cell r="J150" t="str">
            <v>MENŠÍ ODLEH.OSTROVY USA</v>
          </cell>
        </row>
        <row r="151">
          <cell r="H151" t="str">
            <v>BŘECLAV</v>
          </cell>
          <cell r="J151" t="str">
            <v>MIKRONÉSIE</v>
          </cell>
        </row>
        <row r="152">
          <cell r="H152" t="str">
            <v>BUČOVICE</v>
          </cell>
          <cell r="J152" t="str">
            <v>MARSHALLOVY OSTROVY</v>
          </cell>
        </row>
        <row r="153">
          <cell r="H153" t="str">
            <v>HODONÍN</v>
          </cell>
          <cell r="J153" t="str">
            <v>PALAU</v>
          </cell>
        </row>
        <row r="154">
          <cell r="H154" t="str">
            <v>HUSTOPEČE</v>
          </cell>
          <cell r="J154" t="str">
            <v>PÁKISTÁN</v>
          </cell>
        </row>
        <row r="155">
          <cell r="H155" t="str">
            <v>IVANČICE</v>
          </cell>
          <cell r="J155" t="str">
            <v>PANAMA</v>
          </cell>
        </row>
        <row r="156">
          <cell r="H156" t="str">
            <v>KYJOV</v>
          </cell>
          <cell r="J156" t="str">
            <v>PAPUA NOVÁ GUINEA</v>
          </cell>
        </row>
        <row r="157">
          <cell r="H157" t="str">
            <v>MIKULOV</v>
          </cell>
          <cell r="J157" t="str">
            <v>PARAGUAY</v>
          </cell>
        </row>
        <row r="158">
          <cell r="H158" t="str">
            <v>MORAVSKÝ KRUMLOV</v>
          </cell>
          <cell r="J158" t="str">
            <v>PERU</v>
          </cell>
        </row>
        <row r="159">
          <cell r="H159" t="str">
            <v>SLAVKOV U BRNA</v>
          </cell>
          <cell r="J159" t="str">
            <v>FILIPÍNY</v>
          </cell>
        </row>
        <row r="160">
          <cell r="H160" t="str">
            <v>TIŠNOV</v>
          </cell>
          <cell r="J160" t="str">
            <v>PITCAIRN</v>
          </cell>
        </row>
        <row r="161">
          <cell r="H161" t="str">
            <v>VESELÍ NAD MORAVOU</v>
          </cell>
          <cell r="J161" t="str">
            <v>POLSKO</v>
          </cell>
        </row>
        <row r="162">
          <cell r="H162" t="str">
            <v>VYŠKOV</v>
          </cell>
          <cell r="J162" t="str">
            <v>GUINEA-BISSAU</v>
          </cell>
        </row>
        <row r="163">
          <cell r="H163" t="str">
            <v>ZNOJMO</v>
          </cell>
          <cell r="J163" t="str">
            <v>PORTORIKO</v>
          </cell>
        </row>
        <row r="164">
          <cell r="H164" t="str">
            <v>OLOMOUC</v>
          </cell>
          <cell r="J164" t="str">
            <v>KATAR</v>
          </cell>
        </row>
        <row r="165">
          <cell r="H165" t="str">
            <v>HRANICE</v>
          </cell>
          <cell r="J165" t="str">
            <v>RÉUNION</v>
          </cell>
        </row>
        <row r="166">
          <cell r="H166" t="str">
            <v>JESENÍK</v>
          </cell>
          <cell r="J166" t="str">
            <v>RUMUNSKO</v>
          </cell>
        </row>
        <row r="167">
          <cell r="H167" t="str">
            <v>KONICE</v>
          </cell>
          <cell r="J167" t="str">
            <v>RUSKO</v>
          </cell>
        </row>
        <row r="168">
          <cell r="H168" t="str">
            <v>LITOVEL</v>
          </cell>
          <cell r="J168" t="str">
            <v>RWANDA</v>
          </cell>
        </row>
        <row r="169">
          <cell r="H169" t="str">
            <v>PROSTĚJOV</v>
          </cell>
          <cell r="J169" t="str">
            <v>SVATÁ HELENA</v>
          </cell>
        </row>
        <row r="170">
          <cell r="H170" t="str">
            <v>PŘEROV</v>
          </cell>
          <cell r="J170" t="str">
            <v>SVATÝ KRYŠTOF A NEVIS</v>
          </cell>
        </row>
        <row r="171">
          <cell r="H171" t="str">
            <v>ŠTERNBERK</v>
          </cell>
          <cell r="J171" t="str">
            <v>ANGUILLA</v>
          </cell>
        </row>
        <row r="172">
          <cell r="H172" t="str">
            <v>ŠUMPERK</v>
          </cell>
          <cell r="J172" t="str">
            <v>SVATÁ LUCIE</v>
          </cell>
        </row>
        <row r="173">
          <cell r="H173" t="str">
            <v>ZÁBŘEH</v>
          </cell>
          <cell r="J173" t="str">
            <v>SVATÝ PIERRE A MIQUELON</v>
          </cell>
        </row>
        <row r="174">
          <cell r="H174" t="str">
            <v>OSTRAVA I</v>
          </cell>
          <cell r="J174" t="str">
            <v>SV.VINCENC A GRENADINY</v>
          </cell>
        </row>
        <row r="175">
          <cell r="H175" t="str">
            <v>OSTRAVA II</v>
          </cell>
          <cell r="J175" t="str">
            <v>SAN MARINO</v>
          </cell>
        </row>
        <row r="176">
          <cell r="H176" t="str">
            <v>OSTRAVA III</v>
          </cell>
          <cell r="J176" t="str">
            <v>SVATÝ TOMÁŠ</v>
          </cell>
        </row>
        <row r="177">
          <cell r="H177" t="str">
            <v>BOHUMÍN</v>
          </cell>
          <cell r="J177" t="str">
            <v>SAÚDSKÁ ARÁBIE</v>
          </cell>
        </row>
        <row r="178">
          <cell r="H178" t="str">
            <v>BRUNTÁL</v>
          </cell>
          <cell r="J178" t="str">
            <v>SENEGAL</v>
          </cell>
        </row>
        <row r="179">
          <cell r="H179" t="str">
            <v>ČESKÝ TĚŠÍN</v>
          </cell>
          <cell r="J179" t="str">
            <v>SEYCHELY</v>
          </cell>
        </row>
        <row r="180">
          <cell r="H180" t="str">
            <v>FRÝDEK-MÍSTEK</v>
          </cell>
          <cell r="J180" t="str">
            <v>SIERRA LEONE</v>
          </cell>
        </row>
        <row r="181">
          <cell r="H181" t="str">
            <v>FRÝDLANT NAD OSTRAV.</v>
          </cell>
          <cell r="J181" t="str">
            <v>SINGAPUR</v>
          </cell>
        </row>
        <row r="182">
          <cell r="H182" t="str">
            <v>FULNEK</v>
          </cell>
          <cell r="J182" t="str">
            <v>SLOVENSKO</v>
          </cell>
        </row>
        <row r="183">
          <cell r="H183" t="str">
            <v>HAVÍŘOV</v>
          </cell>
          <cell r="J183" t="str">
            <v>VIETNAM</v>
          </cell>
        </row>
        <row r="184">
          <cell r="H184" t="str">
            <v>HLUČÍN</v>
          </cell>
          <cell r="J184" t="str">
            <v>SLOVINSKO</v>
          </cell>
        </row>
        <row r="185">
          <cell r="H185" t="str">
            <v>KARVINÁ</v>
          </cell>
          <cell r="J185" t="str">
            <v>SOMÁLSKO</v>
          </cell>
        </row>
        <row r="186">
          <cell r="H186" t="str">
            <v>KOPŘIVNICE</v>
          </cell>
          <cell r="J186" t="str">
            <v>JIHOAFRICKÁ REPUBLIKA</v>
          </cell>
        </row>
        <row r="187">
          <cell r="H187" t="str">
            <v>KRNOV</v>
          </cell>
          <cell r="J187" t="str">
            <v>ZIMBABWE</v>
          </cell>
        </row>
        <row r="188">
          <cell r="H188" t="str">
            <v>NOVÝ JIČÍN</v>
          </cell>
          <cell r="J188" t="str">
            <v>ZÁPADNÍ SAHARA</v>
          </cell>
        </row>
        <row r="189">
          <cell r="H189" t="str">
            <v>OPAVA</v>
          </cell>
          <cell r="J189" t="str">
            <v>SURINAM</v>
          </cell>
        </row>
        <row r="190">
          <cell r="H190" t="str">
            <v>ORLOVÁ</v>
          </cell>
          <cell r="J190" t="str">
            <v>SVALBARD A O. JAN MAYEN</v>
          </cell>
        </row>
        <row r="191">
          <cell r="H191" t="str">
            <v>TŘINEC</v>
          </cell>
          <cell r="J191" t="str">
            <v>SVAZIJSKO</v>
          </cell>
        </row>
        <row r="192">
          <cell r="H192" t="str">
            <v>ZLÍN</v>
          </cell>
          <cell r="J192" t="str">
            <v>ŠVÝCARSKO</v>
          </cell>
        </row>
        <row r="193">
          <cell r="H193" t="str">
            <v>BYSTŘICE POD HOSTÝNEM</v>
          </cell>
          <cell r="J193" t="str">
            <v>SÝRIE</v>
          </cell>
        </row>
        <row r="194">
          <cell r="H194" t="str">
            <v>HOLEŠOV</v>
          </cell>
          <cell r="J194" t="str">
            <v>TÁDŽIKISTÁN</v>
          </cell>
        </row>
        <row r="195">
          <cell r="H195" t="str">
            <v>KROMĚŘÍŽ</v>
          </cell>
          <cell r="J195" t="str">
            <v>THAJSKO</v>
          </cell>
        </row>
        <row r="196">
          <cell r="H196" t="str">
            <v>LUHAČOVICE</v>
          </cell>
          <cell r="J196" t="str">
            <v>TOGO</v>
          </cell>
        </row>
        <row r="197">
          <cell r="H197" t="str">
            <v>OTROKOVICE</v>
          </cell>
          <cell r="J197" t="str">
            <v>TOKELAU</v>
          </cell>
        </row>
        <row r="198">
          <cell r="H198" t="str">
            <v>ROŽNOV POD RADH.</v>
          </cell>
          <cell r="J198" t="str">
            <v>TONGA</v>
          </cell>
        </row>
        <row r="199">
          <cell r="H199" t="str">
            <v>UHERSKÝ BROD</v>
          </cell>
          <cell r="J199" t="str">
            <v>TRINIDAD A TOBAGO</v>
          </cell>
        </row>
        <row r="200">
          <cell r="H200" t="str">
            <v>UHERSKÉ HRADIŠTĚ</v>
          </cell>
          <cell r="J200" t="str">
            <v>SPOJENÉ ARABSKÉ EMIRÁTY</v>
          </cell>
        </row>
        <row r="201">
          <cell r="H201" t="str">
            <v>VALAŠSKÉ MEZIŘÍČÍ</v>
          </cell>
          <cell r="J201" t="str">
            <v>TUNISKO</v>
          </cell>
        </row>
        <row r="202">
          <cell r="H202" t="str">
            <v>VALAŠSKÉ KLOBOUKY</v>
          </cell>
          <cell r="J202" t="str">
            <v>TURECKO</v>
          </cell>
        </row>
        <row r="203">
          <cell r="H203" t="str">
            <v>VSETÍN</v>
          </cell>
          <cell r="J203" t="str">
            <v>TURKMENISTÁN</v>
          </cell>
        </row>
        <row r="204">
          <cell r="H204" t="str">
            <v>SPECIALIZOVANÝ</v>
          </cell>
          <cell r="J204" t="str">
            <v>TURKS A CAICOS</v>
          </cell>
        </row>
        <row r="205">
          <cell r="J205" t="str">
            <v>TUVALU</v>
          </cell>
        </row>
        <row r="206">
          <cell r="J206" t="str">
            <v>UGANDA</v>
          </cell>
        </row>
        <row r="207">
          <cell r="J207" t="str">
            <v>UKRAJINA</v>
          </cell>
        </row>
        <row r="208">
          <cell r="J208" t="str">
            <v>EGYPT</v>
          </cell>
        </row>
        <row r="209">
          <cell r="J209" t="str">
            <v>SPOJENÉ KRÁLOVSTVÍ</v>
          </cell>
        </row>
        <row r="210">
          <cell r="J210" t="str">
            <v>TANZANIE</v>
          </cell>
        </row>
        <row r="211">
          <cell r="J211" t="str">
            <v>ZAMBIE</v>
          </cell>
        </row>
        <row r="212">
          <cell r="J212" t="str">
            <v>SPOJENÉ STÁTY</v>
          </cell>
        </row>
        <row r="213">
          <cell r="J213" t="str">
            <v>AMERICKÉ PANENSKÉ OSTR.</v>
          </cell>
        </row>
        <row r="214">
          <cell r="J214" t="str">
            <v>BURKINA FASO</v>
          </cell>
        </row>
        <row r="215">
          <cell r="J215" t="str">
            <v>URUGUAY</v>
          </cell>
        </row>
        <row r="216">
          <cell r="J216" t="str">
            <v>UZBEKISTÁN</v>
          </cell>
        </row>
        <row r="217">
          <cell r="J217" t="str">
            <v>WALLIS A FUTUNA</v>
          </cell>
        </row>
        <row r="218">
          <cell r="J218" t="str">
            <v>SAMOA</v>
          </cell>
        </row>
        <row r="219">
          <cell r="J219" t="str">
            <v>JEMEN</v>
          </cell>
        </row>
        <row r="220">
          <cell r="J220" t="str">
            <v>KONGO, DEMOKRAT.REPUB.</v>
          </cell>
        </row>
        <row r="221">
          <cell r="J221" t="str">
            <v>PALESTINA</v>
          </cell>
        </row>
        <row r="222">
          <cell r="J222" t="str">
            <v>MAKEDONIE</v>
          </cell>
        </row>
        <row r="223">
          <cell r="J223" t="str">
            <v>ŠVÉDSKO</v>
          </cell>
        </row>
        <row r="224">
          <cell r="J224" t="str">
            <v>ŘECKO</v>
          </cell>
        </row>
        <row r="225">
          <cell r="J225" t="str">
            <v>RAKOUSKO</v>
          </cell>
        </row>
        <row r="226">
          <cell r="J226" t="str">
            <v>BELGIE</v>
          </cell>
        </row>
        <row r="227">
          <cell r="J227" t="str">
            <v>DÁNSKO</v>
          </cell>
        </row>
        <row r="228">
          <cell r="J228" t="str">
            <v>IRSKO</v>
          </cell>
        </row>
        <row r="229">
          <cell r="J229" t="str">
            <v>LUCEMBURSKO</v>
          </cell>
        </row>
        <row r="230">
          <cell r="J230" t="str">
            <v>NIZOZEMSKO</v>
          </cell>
        </row>
        <row r="231">
          <cell r="J231" t="str">
            <v>PORTUGALSKO</v>
          </cell>
        </row>
        <row r="232">
          <cell r="J232" t="str">
            <v>ŠPANĚLSKO</v>
          </cell>
        </row>
        <row r="233">
          <cell r="J233" t="str">
            <v>BULHARSKO</v>
          </cell>
        </row>
        <row r="234">
          <cell r="J234" t="str">
            <v>SRBSKO</v>
          </cell>
        </row>
        <row r="235">
          <cell r="J235" t="str">
            <v>ČERNÁ HORA</v>
          </cell>
        </row>
        <row r="236">
          <cell r="J236" t="str">
            <v>Alandské ostrovy</v>
          </cell>
        </row>
        <row r="237">
          <cell r="J237" t="str">
            <v>Moldavská republika</v>
          </cell>
        </row>
        <row r="238">
          <cell r="J238" t="str">
            <v>Mnohonárodní stát Bolívie</v>
          </cell>
        </row>
        <row r="239">
          <cell r="J239" t="str">
            <v>Bolívarovská r. Venezuela</v>
          </cell>
        </row>
        <row r="240">
          <cell r="J240" t="str">
            <v>Sv. Martin (nizozem.část)</v>
          </cell>
        </row>
        <row r="241">
          <cell r="J241" t="str">
            <v>Svatý Bartoloměj</v>
          </cell>
        </row>
        <row r="242">
          <cell r="J242" t="str">
            <v>LIBYE</v>
          </cell>
        </row>
        <row r="243">
          <cell r="J243" t="str">
            <v>Sv.Martin (francouz.část)</v>
          </cell>
        </row>
        <row r="244">
          <cell r="J244" t="str">
            <v>Curaçao</v>
          </cell>
        </row>
        <row r="245">
          <cell r="J245" t="str">
            <v>Východní Timor</v>
          </cell>
        </row>
        <row r="246">
          <cell r="J246" t="str">
            <v>Guernsey</v>
          </cell>
        </row>
        <row r="247">
          <cell r="J247" t="str">
            <v>Jersey</v>
          </cell>
        </row>
        <row r="248">
          <cell r="J248" t="str">
            <v>FIDŽI</v>
          </cell>
        </row>
        <row r="249">
          <cell r="J249" t="str">
            <v>MYANMAR</v>
          </cell>
        </row>
        <row r="250">
          <cell r="J250" t="str">
            <v>SÚDÁN</v>
          </cell>
        </row>
        <row r="251">
          <cell r="J251" t="str">
            <v>Jižní Súdán</v>
          </cell>
        </row>
        <row r="252">
          <cell r="J252" t="str">
            <v>Bonaire,Sv.Eustach,SABA</v>
          </cell>
        </row>
      </sheetData>
    </sheetDataSet>
  </externalBook>
</externalLink>
</file>

<file path=xl/tables/table1.xml><?xml version="1.0" encoding="utf-8"?>
<table xmlns="http://schemas.openxmlformats.org/spreadsheetml/2006/main" id="27" name="Tabulka27" displayName="Tabulka27" ref="A1:G13" tableType="xml" totalsRowShown="0" headerRowDxfId="9" dataDxfId="7" headerRowBorderDxfId="8">
  <autoFilter ref="A1:G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uniqueName="c_rad" name="Číslo řádku" dataDxfId="6">
      <xmlColumnPr mapId="1" xpath="/Pisemnost/DPHSHV/VetaR/@c_rad" xmlDataType="decimal"/>
    </tableColumn>
    <tableColumn id="2" uniqueName="k_stat" name="Kód země" dataDxfId="5">
      <xmlColumnPr mapId="1" xpath="/Pisemnost/DPHSHV/VetaR/@k_stat" xmlDataType="string"/>
    </tableColumn>
    <tableColumn id="3" uniqueName="c_vat" name="DIČ pořizovatele" dataDxfId="4">
      <xmlColumnPr mapId="1" xpath="/Pisemnost/DPHSHV/VetaR/@c_vat" xmlDataType="string"/>
    </tableColumn>
    <tableColumn id="4" uniqueName="k_pln_eu" name="Kód plnění" dataDxfId="3">
      <xmlColumnPr mapId="1" xpath="/Pisemnost/DPHSHV/VetaR/@k_pln_eu" xmlDataType="decimal"/>
    </tableColumn>
    <tableColumn id="5" uniqueName="pln_pocet" name="Počet plnění" dataDxfId="2">
      <xmlColumnPr mapId="1" xpath="/Pisemnost/DPHSHV/VetaR/@pln_pocet" xmlDataType="decimal"/>
    </tableColumn>
    <tableColumn id="6" uniqueName="pln_hodnota" name="Celková hodnota plnění v Kč" dataDxfId="1">
      <xmlColumnPr mapId="1" xpath="/Pisemnost/DPHSHV/VetaR/@pln_hodnota" xmlDataType="decimal"/>
    </tableColumn>
    <tableColumn id="7" uniqueName="por_c_stran" name="Číslo stránky" dataDxfId="0">
      <calculatedColumnFormula>IF(SH_Př_10!$H$1&lt;&gt;"",SH_Př_10!$H$1,"")</calculatedColumnFormula>
      <xmlColumnPr mapId="1" xpath="/Pisemnost/DPHSHV/VetaR/@por_c_stran" xmlDataType="decimal"/>
    </tableColumn>
  </tableColumns>
  <tableStyleInfo name="Styl tabulky 3" showFirstColumn="0" showLastColumn="0" showRowStripes="0" showColumnStripes="0"/>
</table>
</file>

<file path=xl/tables/tableSingleCells1.xml><?xml version="1.0" encoding="utf-8"?>
<singleXmlCells xmlns="http://schemas.openxmlformats.org/spreadsheetml/2006/main">
  <singleXmlCell id="1" r="B16" connectionId="0">
    <xmlCellPr id="1" uniqueName="psc">
      <xmlPr mapId="1" xpath="/Pisemnost/DPHSHV/VetaP/@psc" xmlDataType="string"/>
    </xmlCellPr>
  </singleXmlCell>
  <singleXmlCell id="2" r="B3" connectionId="0">
    <xmlCellPr id="1" uniqueName="c_pop">
      <xmlPr mapId="1" xpath="/Pisemnost/DPHSHV/VetaP/@c_pop" xmlDataType="decimal"/>
    </xmlCellPr>
  </singleXmlCell>
  <singleXmlCell id="3" r="B20" connectionId="0">
    <xmlCellPr id="1" uniqueName="stat">
      <xmlPr mapId="1" xpath="/Pisemnost/DPHSHV/VetaP/@stat" xmlDataType="string"/>
    </xmlCellPr>
  </singleXmlCell>
  <singleXmlCell id="4" r="B23" connectionId="0">
    <xmlCellPr id="1" uniqueName="ulice">
      <xmlPr mapId="1" xpath="/Pisemnost/DPHSHV/VetaP/@ulice" xmlDataType="string"/>
    </xmlCellPr>
  </singleXmlCell>
  <singleXmlCell id="5" r="B7" connectionId="0">
    <xmlCellPr id="1" uniqueName="dic">
      <xmlPr mapId="1" xpath="/Pisemnost/DPHSHV/VetaP/@dic" xmlDataType="string"/>
    </xmlCellPr>
  </singleXmlCell>
  <singleXmlCell id="6" r="B2" connectionId="0">
    <xmlCellPr id="1" uniqueName="c_orient">
      <xmlPr mapId="1" xpath="/Pisemnost/DPHSHV/VetaP/@c_orient" xmlDataType="string"/>
    </xmlCellPr>
  </singleXmlCell>
  <singleXmlCell id="7" r="B18" connectionId="0">
    <xmlCellPr id="1" uniqueName="sest_prijmeni">
      <xmlPr mapId="1" xpath="/Pisemnost/DPHSHV/VetaP/@sest_prijmeni" xmlDataType="string"/>
    </xmlCellPr>
  </singleXmlCell>
  <singleXmlCell id="8" r="B32" connectionId="0">
    <xmlCellPr id="1" uniqueName="zkrobchjm">
      <xmlPr mapId="1" xpath="/Pisemnost/DPHSHV/VetaP/@zkrobchjm" xmlDataType="string"/>
    </xmlCellPr>
  </singleXmlCell>
  <singleXmlCell id="9" r="B21" connectionId="0">
    <xmlCellPr id="1" uniqueName="titul">
      <xmlPr mapId="1" xpath="/Pisemnost/DPHSHV/VetaP/@titul" xmlDataType="string"/>
    </xmlCellPr>
  </singleXmlCell>
  <singleXmlCell id="10" r="B10" connectionId="0">
    <xmlCellPr id="1" uniqueName="jmeno">
      <xmlPr mapId="1" xpath="/Pisemnost/DPHSHV/VetaP/@jmeno" xmlDataType="string"/>
    </xmlCellPr>
  </singleXmlCell>
  <singleXmlCell id="11" r="B22" connectionId="0">
    <xmlCellPr id="1" uniqueName="typ_ds">
      <xmlPr mapId="1" xpath="/Pisemnost/DPHSHV/VetaP/@typ_ds" xmlDataType="string"/>
    </xmlCellPr>
  </singleXmlCell>
  <singleXmlCell id="12" r="B6" connectionId="0">
    <xmlCellPr id="1" uniqueName="c_ufo">
      <xmlPr mapId="1" xpath="/Pisemnost/DPHSHV/VetaP/@c_ufo" xmlDataType="decimal"/>
    </xmlCellPr>
  </singleXmlCell>
  <singleXmlCell id="13" r="B17" connectionId="0">
    <xmlCellPr id="1" uniqueName="sest_jmeno">
      <xmlPr mapId="1" xpath="/Pisemnost/DPHSHV/VetaP/@sest_jmeno" xmlDataType="string"/>
    </xmlCellPr>
  </singleXmlCell>
  <singleXmlCell id="14" r="B11" connectionId="0">
    <xmlCellPr id="1" uniqueName="naz_obce">
      <xmlPr mapId="1" xpath="/Pisemnost/DPHSHV/VetaP/@naz_obce" xmlDataType="string"/>
    </xmlCellPr>
  </singleXmlCell>
  <singleXmlCell id="15" r="B15" connectionId="0">
    <xmlCellPr id="1" uniqueName="prijmeni">
      <xmlPr mapId="1" xpath="/Pisemnost/DPHSHV/VetaP/@prijmeni" xmlDataType="string"/>
    </xmlCellPr>
  </singleXmlCell>
  <singleXmlCell id="16" r="B4" connectionId="0">
    <xmlCellPr id="1" uniqueName="c_pracufo">
      <xmlPr mapId="1" xpath="/Pisemnost/DPHSHV/VetaP/@c_pracufo" xmlDataType="decimal"/>
    </xmlCellPr>
  </singleXmlCell>
  <singleXmlCell id="17" r="B34" connectionId="0">
    <xmlCellPr id="1" uniqueName="dodobchjm">
      <xmlPr mapId="1" xpath="/Pisemnost/DPHSHV/VetaP/@dodobchjm" xmlDataType="string"/>
    </xmlCellPr>
  </singleXmlCell>
  <singleXmlCell id="19" r="G11" connectionId="0">
    <xmlCellPr id="1" uniqueName="shvies_forma">
      <xmlPr mapId="1" xpath="/Pisemnost/DPHSHV/VetaD/@shvies_forma" xmlDataType="string"/>
    </xmlCellPr>
  </singleXmlCell>
  <singleXmlCell id="20" r="G3" connectionId="0">
    <xmlCellPr id="1" uniqueName="d_poddp">
      <xmlPr mapId="1" xpath="/Pisemnost/DPHSHV/VetaD/@d_poddp" xmlDataType="string"/>
    </xmlCellPr>
  </singleXmlCell>
  <singleXmlCell id="21" r="G4" connectionId="0">
    <xmlCellPr id="1" uniqueName="dokument">
      <xmlPr mapId="1" xpath="/Pisemnost/DPHSHV/VetaD/@dokument" xmlDataType="anyType"/>
    </xmlCellPr>
  </singleXmlCell>
  <singleXmlCell id="22" r="G5" connectionId="0">
    <xmlCellPr id="1" uniqueName="k_uladis">
      <xmlPr mapId="1" xpath="/Pisemnost/DPHSHV/VetaD/@k_uladis" xmlDataType="anyType"/>
    </xmlCellPr>
  </singleXmlCell>
  <singleXmlCell id="23" r="G6" connectionId="0">
    <xmlCellPr id="1" uniqueName="mesic">
      <xmlPr mapId="1" xpath="/Pisemnost/DPHSHV/VetaD/@mesic" xmlDataType="decimal"/>
    </xmlCellPr>
  </singleXmlCell>
  <singleXmlCell id="24" r="G10" connectionId="0">
    <xmlCellPr id="1" uniqueName="rok">
      <xmlPr mapId="1" xpath="/Pisemnost/DPHSHV/VetaD/@rok" xmlDataType="decimal"/>
    </xmlCellPr>
  </singleXmlCell>
  <singleXmlCell id="25" r="G2" connectionId="0">
    <xmlCellPr id="1" uniqueName="ctvrt">
      <xmlPr mapId="1" xpath="/Pisemnost/DPHSHV/VetaD/@ctvrt" xmlDataType="decimal"/>
    </xmlCellPr>
  </singleXmlCell>
  <singleXmlCell id="28" r="B19" connectionId="0">
    <xmlCellPr id="1" uniqueName="sest_telef">
      <xmlPr mapId="1" xpath="/Pisemnost/DPHSHV/VetaP/@sest_telef" xmlDataType="string"/>
    </xmlCellPr>
  </singleXmlCell>
  <singleXmlCell id="29" r="B13" connectionId="0">
    <xmlCellPr id="1" uniqueName="opr_postaveni">
      <xmlPr mapId="1" xpath="/Pisemnost/DPHSHV/VetaP/@opr_postaveni" xmlDataType="string"/>
    </xmlCellPr>
  </singleXmlCell>
  <singleXmlCell id="30" r="B14" connectionId="0">
    <xmlCellPr id="1" uniqueName="opr_prijmeni">
      <xmlPr mapId="1" xpath="/Pisemnost/DPHSHV/VetaP/@opr_prijmeni" xmlDataType="string"/>
    </xmlCellPr>
  </singleXmlCell>
  <singleXmlCell id="31" r="B12" connectionId="0">
    <xmlCellPr id="1" uniqueName="opr_jmeno">
      <xmlPr mapId="1" xpath="/Pisemnost/DPHSHV/VetaP/@opr_jmeno" xmlDataType="string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usiness.center.cz/business/sablony/s9-souhrnne-hlaseni-dph.asp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adisepo.mfcr.cz/adistc/adis/idpr_epo/epo2/spol/soubor_vyber.face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4"/>
  <sheetViews>
    <sheetView tabSelected="1" workbookViewId="0">
      <selection activeCell="A7" sqref="A7:J7"/>
    </sheetView>
  </sheetViews>
  <sheetFormatPr defaultRowHeight="12.75"/>
  <cols>
    <col min="1" max="10" width="9.140625" style="142"/>
    <col min="11" max="11" width="9.140625" style="310"/>
    <col min="12" max="12" width="90.7109375" style="310" customWidth="1"/>
    <col min="13" max="30" width="9.140625" style="310"/>
    <col min="31" max="267" width="9.140625" style="142"/>
    <col min="268" max="268" width="90.7109375" style="142" customWidth="1"/>
    <col min="269" max="523" width="9.140625" style="142"/>
    <col min="524" max="524" width="90.7109375" style="142" customWidth="1"/>
    <col min="525" max="779" width="9.140625" style="142"/>
    <col min="780" max="780" width="90.7109375" style="142" customWidth="1"/>
    <col min="781" max="1035" width="9.140625" style="142"/>
    <col min="1036" max="1036" width="90.7109375" style="142" customWidth="1"/>
    <col min="1037" max="1291" width="9.140625" style="142"/>
    <col min="1292" max="1292" width="90.7109375" style="142" customWidth="1"/>
    <col min="1293" max="1547" width="9.140625" style="142"/>
    <col min="1548" max="1548" width="90.7109375" style="142" customWidth="1"/>
    <col min="1549" max="1803" width="9.140625" style="142"/>
    <col min="1804" max="1804" width="90.7109375" style="142" customWidth="1"/>
    <col min="1805" max="2059" width="9.140625" style="142"/>
    <col min="2060" max="2060" width="90.7109375" style="142" customWidth="1"/>
    <col min="2061" max="2315" width="9.140625" style="142"/>
    <col min="2316" max="2316" width="90.7109375" style="142" customWidth="1"/>
    <col min="2317" max="2571" width="9.140625" style="142"/>
    <col min="2572" max="2572" width="90.7109375" style="142" customWidth="1"/>
    <col min="2573" max="2827" width="9.140625" style="142"/>
    <col min="2828" max="2828" width="90.7109375" style="142" customWidth="1"/>
    <col min="2829" max="3083" width="9.140625" style="142"/>
    <col min="3084" max="3084" width="90.7109375" style="142" customWidth="1"/>
    <col min="3085" max="3339" width="9.140625" style="142"/>
    <col min="3340" max="3340" width="90.7109375" style="142" customWidth="1"/>
    <col min="3341" max="3595" width="9.140625" style="142"/>
    <col min="3596" max="3596" width="90.7109375" style="142" customWidth="1"/>
    <col min="3597" max="3851" width="9.140625" style="142"/>
    <col min="3852" max="3852" width="90.7109375" style="142" customWidth="1"/>
    <col min="3853" max="4107" width="9.140625" style="142"/>
    <col min="4108" max="4108" width="90.7109375" style="142" customWidth="1"/>
    <col min="4109" max="4363" width="9.140625" style="142"/>
    <col min="4364" max="4364" width="90.7109375" style="142" customWidth="1"/>
    <col min="4365" max="4619" width="9.140625" style="142"/>
    <col min="4620" max="4620" width="90.7109375" style="142" customWidth="1"/>
    <col min="4621" max="4875" width="9.140625" style="142"/>
    <col min="4876" max="4876" width="90.7109375" style="142" customWidth="1"/>
    <col min="4877" max="5131" width="9.140625" style="142"/>
    <col min="5132" max="5132" width="90.7109375" style="142" customWidth="1"/>
    <col min="5133" max="5387" width="9.140625" style="142"/>
    <col min="5388" max="5388" width="90.7109375" style="142" customWidth="1"/>
    <col min="5389" max="5643" width="9.140625" style="142"/>
    <col min="5644" max="5644" width="90.7109375" style="142" customWidth="1"/>
    <col min="5645" max="5899" width="9.140625" style="142"/>
    <col min="5900" max="5900" width="90.7109375" style="142" customWidth="1"/>
    <col min="5901" max="6155" width="9.140625" style="142"/>
    <col min="6156" max="6156" width="90.7109375" style="142" customWidth="1"/>
    <col min="6157" max="6411" width="9.140625" style="142"/>
    <col min="6412" max="6412" width="90.7109375" style="142" customWidth="1"/>
    <col min="6413" max="6667" width="9.140625" style="142"/>
    <col min="6668" max="6668" width="90.7109375" style="142" customWidth="1"/>
    <col min="6669" max="6923" width="9.140625" style="142"/>
    <col min="6924" max="6924" width="90.7109375" style="142" customWidth="1"/>
    <col min="6925" max="7179" width="9.140625" style="142"/>
    <col min="7180" max="7180" width="90.7109375" style="142" customWidth="1"/>
    <col min="7181" max="7435" width="9.140625" style="142"/>
    <col min="7436" max="7436" width="90.7109375" style="142" customWidth="1"/>
    <col min="7437" max="7691" width="9.140625" style="142"/>
    <col min="7692" max="7692" width="90.7109375" style="142" customWidth="1"/>
    <col min="7693" max="7947" width="9.140625" style="142"/>
    <col min="7948" max="7948" width="90.7109375" style="142" customWidth="1"/>
    <col min="7949" max="8203" width="9.140625" style="142"/>
    <col min="8204" max="8204" width="90.7109375" style="142" customWidth="1"/>
    <col min="8205" max="8459" width="9.140625" style="142"/>
    <col min="8460" max="8460" width="90.7109375" style="142" customWidth="1"/>
    <col min="8461" max="8715" width="9.140625" style="142"/>
    <col min="8716" max="8716" width="90.7109375" style="142" customWidth="1"/>
    <col min="8717" max="8971" width="9.140625" style="142"/>
    <col min="8972" max="8972" width="90.7109375" style="142" customWidth="1"/>
    <col min="8973" max="9227" width="9.140625" style="142"/>
    <col min="9228" max="9228" width="90.7109375" style="142" customWidth="1"/>
    <col min="9229" max="9483" width="9.140625" style="142"/>
    <col min="9484" max="9484" width="90.7109375" style="142" customWidth="1"/>
    <col min="9485" max="9739" width="9.140625" style="142"/>
    <col min="9740" max="9740" width="90.7109375" style="142" customWidth="1"/>
    <col min="9741" max="9995" width="9.140625" style="142"/>
    <col min="9996" max="9996" width="90.7109375" style="142" customWidth="1"/>
    <col min="9997" max="10251" width="9.140625" style="142"/>
    <col min="10252" max="10252" width="90.7109375" style="142" customWidth="1"/>
    <col min="10253" max="10507" width="9.140625" style="142"/>
    <col min="10508" max="10508" width="90.7109375" style="142" customWidth="1"/>
    <col min="10509" max="10763" width="9.140625" style="142"/>
    <col min="10764" max="10764" width="90.7109375" style="142" customWidth="1"/>
    <col min="10765" max="11019" width="9.140625" style="142"/>
    <col min="11020" max="11020" width="90.7109375" style="142" customWidth="1"/>
    <col min="11021" max="11275" width="9.140625" style="142"/>
    <col min="11276" max="11276" width="90.7109375" style="142" customWidth="1"/>
    <col min="11277" max="11531" width="9.140625" style="142"/>
    <col min="11532" max="11532" width="90.7109375" style="142" customWidth="1"/>
    <col min="11533" max="11787" width="9.140625" style="142"/>
    <col min="11788" max="11788" width="90.7109375" style="142" customWidth="1"/>
    <col min="11789" max="12043" width="9.140625" style="142"/>
    <col min="12044" max="12044" width="90.7109375" style="142" customWidth="1"/>
    <col min="12045" max="12299" width="9.140625" style="142"/>
    <col min="12300" max="12300" width="90.7109375" style="142" customWidth="1"/>
    <col min="12301" max="12555" width="9.140625" style="142"/>
    <col min="12556" max="12556" width="90.7109375" style="142" customWidth="1"/>
    <col min="12557" max="12811" width="9.140625" style="142"/>
    <col min="12812" max="12812" width="90.7109375" style="142" customWidth="1"/>
    <col min="12813" max="13067" width="9.140625" style="142"/>
    <col min="13068" max="13068" width="90.7109375" style="142" customWidth="1"/>
    <col min="13069" max="13323" width="9.140625" style="142"/>
    <col min="13324" max="13324" width="90.7109375" style="142" customWidth="1"/>
    <col min="13325" max="13579" width="9.140625" style="142"/>
    <col min="13580" max="13580" width="90.7109375" style="142" customWidth="1"/>
    <col min="13581" max="13835" width="9.140625" style="142"/>
    <col min="13836" max="13836" width="90.7109375" style="142" customWidth="1"/>
    <col min="13837" max="14091" width="9.140625" style="142"/>
    <col min="14092" max="14092" width="90.7109375" style="142" customWidth="1"/>
    <col min="14093" max="14347" width="9.140625" style="142"/>
    <col min="14348" max="14348" width="90.7109375" style="142" customWidth="1"/>
    <col min="14349" max="14603" width="9.140625" style="142"/>
    <col min="14604" max="14604" width="90.7109375" style="142" customWidth="1"/>
    <col min="14605" max="14859" width="9.140625" style="142"/>
    <col min="14860" max="14860" width="90.7109375" style="142" customWidth="1"/>
    <col min="14861" max="15115" width="9.140625" style="142"/>
    <col min="15116" max="15116" width="90.7109375" style="142" customWidth="1"/>
    <col min="15117" max="15371" width="9.140625" style="142"/>
    <col min="15372" max="15372" width="90.7109375" style="142" customWidth="1"/>
    <col min="15373" max="15627" width="9.140625" style="142"/>
    <col min="15628" max="15628" width="90.7109375" style="142" customWidth="1"/>
    <col min="15629" max="15883" width="9.140625" style="142"/>
    <col min="15884" max="15884" width="90.7109375" style="142" customWidth="1"/>
    <col min="15885" max="16139" width="9.140625" style="142"/>
    <col min="16140" max="16140" width="90.7109375" style="142" customWidth="1"/>
    <col min="16141" max="16384" width="9.140625" style="142"/>
  </cols>
  <sheetData>
    <row r="1" spans="1:12">
      <c r="A1" s="309"/>
      <c r="B1" s="309"/>
      <c r="C1" s="309"/>
      <c r="D1" s="309"/>
      <c r="E1" s="309"/>
      <c r="F1" s="309"/>
      <c r="G1" s="309"/>
      <c r="H1" s="309"/>
      <c r="I1" s="309"/>
      <c r="J1" s="309"/>
      <c r="L1" s="311"/>
    </row>
    <row r="2" spans="1:12">
      <c r="A2" s="309"/>
      <c r="B2" s="309"/>
      <c r="C2" s="309"/>
      <c r="D2" s="309"/>
      <c r="E2" s="309"/>
      <c r="F2" s="309"/>
      <c r="G2" s="309"/>
      <c r="H2" s="309"/>
      <c r="I2" s="309"/>
      <c r="J2" s="309"/>
      <c r="L2" s="311"/>
    </row>
    <row r="3" spans="1:12">
      <c r="A3" s="309"/>
      <c r="B3" s="309"/>
      <c r="C3" s="309"/>
      <c r="D3" s="309"/>
      <c r="E3" s="309"/>
      <c r="F3" s="309"/>
      <c r="G3" s="309"/>
      <c r="H3" s="309"/>
      <c r="I3" s="309"/>
      <c r="J3" s="309"/>
      <c r="L3" s="311"/>
    </row>
    <row r="4" spans="1:12">
      <c r="A4" s="309"/>
      <c r="B4" s="309"/>
      <c r="C4" s="309"/>
      <c r="D4" s="309"/>
      <c r="E4" s="309"/>
      <c r="F4" s="309"/>
      <c r="G4" s="309"/>
      <c r="H4" s="309"/>
      <c r="I4" s="309"/>
      <c r="J4" s="309"/>
      <c r="L4" s="312"/>
    </row>
    <row r="5" spans="1:12">
      <c r="A5" s="309"/>
      <c r="B5" s="309"/>
      <c r="C5" s="309"/>
      <c r="D5" s="309"/>
      <c r="E5" s="309"/>
      <c r="F5" s="309"/>
      <c r="G5" s="309"/>
      <c r="H5" s="309"/>
      <c r="I5" s="309"/>
      <c r="J5" s="309"/>
      <c r="L5" s="313"/>
    </row>
    <row r="6" spans="1:12">
      <c r="A6" s="309"/>
      <c r="B6" s="309"/>
      <c r="C6" s="309"/>
      <c r="D6" s="309"/>
      <c r="E6" s="309"/>
      <c r="F6" s="309"/>
      <c r="G6" s="309"/>
      <c r="H6" s="309"/>
      <c r="I6" s="309"/>
      <c r="J6" s="309"/>
      <c r="L6" s="313"/>
    </row>
    <row r="7" spans="1:12" ht="60" customHeight="1">
      <c r="A7" s="314" t="s">
        <v>942</v>
      </c>
      <c r="B7" s="314"/>
      <c r="C7" s="314"/>
      <c r="D7" s="314"/>
      <c r="E7" s="314"/>
      <c r="F7" s="314"/>
      <c r="G7" s="314"/>
      <c r="H7" s="314"/>
      <c r="I7" s="314"/>
      <c r="J7" s="314"/>
      <c r="L7" s="313"/>
    </row>
    <row r="8" spans="1:12" ht="15" customHeight="1">
      <c r="A8" s="315" t="s">
        <v>943</v>
      </c>
      <c r="B8" s="315"/>
      <c r="C8" s="315"/>
      <c r="D8" s="315"/>
      <c r="E8" s="315"/>
      <c r="F8" s="315"/>
      <c r="G8" s="315"/>
      <c r="H8" s="315"/>
      <c r="I8" s="315"/>
      <c r="J8" s="315"/>
      <c r="L8" s="313"/>
    </row>
    <row r="9" spans="1:12" ht="30" customHeight="1">
      <c r="A9" s="316" t="s">
        <v>944</v>
      </c>
      <c r="B9" s="316"/>
      <c r="C9" s="316"/>
      <c r="D9" s="316"/>
      <c r="E9" s="316"/>
      <c r="F9" s="316"/>
      <c r="G9" s="316"/>
      <c r="H9" s="316"/>
      <c r="I9" s="316"/>
      <c r="J9" s="316"/>
      <c r="L9" s="317"/>
    </row>
    <row r="10" spans="1:12" ht="45" customHeight="1">
      <c r="A10" s="316"/>
      <c r="B10" s="316"/>
      <c r="C10" s="316"/>
      <c r="D10" s="316"/>
      <c r="E10" s="316"/>
      <c r="F10" s="316"/>
      <c r="G10" s="316"/>
      <c r="H10" s="316"/>
      <c r="I10" s="316"/>
      <c r="J10" s="316"/>
    </row>
    <row r="11" spans="1:12" ht="15" customHeight="1">
      <c r="A11" s="318" t="s">
        <v>928</v>
      </c>
      <c r="B11" s="319"/>
      <c r="C11" s="319"/>
      <c r="D11" s="319"/>
      <c r="E11" s="319"/>
      <c r="F11" s="319"/>
      <c r="G11" s="319"/>
      <c r="H11" s="319"/>
      <c r="I11" s="319"/>
      <c r="J11" s="319"/>
      <c r="L11" s="312"/>
    </row>
    <row r="12" spans="1:12" ht="30" customHeight="1">
      <c r="A12" s="320" t="s">
        <v>929</v>
      </c>
      <c r="B12" s="320"/>
      <c r="C12" s="320"/>
      <c r="D12" s="320"/>
      <c r="E12" s="320"/>
      <c r="F12" s="320"/>
      <c r="G12" s="320"/>
      <c r="H12" s="320"/>
      <c r="I12" s="320"/>
      <c r="J12" s="320"/>
      <c r="L12" s="321"/>
    </row>
    <row r="13" spans="1:12" ht="30" customHeight="1">
      <c r="A13" s="320" t="s">
        <v>930</v>
      </c>
      <c r="B13" s="320"/>
      <c r="C13" s="320"/>
      <c r="D13" s="320"/>
      <c r="E13" s="320"/>
      <c r="F13" s="320"/>
      <c r="G13" s="320"/>
      <c r="H13" s="320"/>
      <c r="I13" s="320"/>
      <c r="J13" s="320"/>
      <c r="L13" s="313"/>
    </row>
    <row r="14" spans="1:12" ht="45" customHeight="1">
      <c r="A14" s="320" t="s">
        <v>931</v>
      </c>
      <c r="B14" s="320"/>
      <c r="C14" s="320"/>
      <c r="D14" s="320"/>
      <c r="E14" s="320"/>
      <c r="F14" s="320"/>
      <c r="G14" s="320"/>
      <c r="H14" s="320"/>
      <c r="I14" s="320"/>
      <c r="J14" s="320"/>
      <c r="L14" s="313"/>
    </row>
    <row r="15" spans="1:12" ht="30" customHeight="1">
      <c r="A15" s="320" t="s">
        <v>932</v>
      </c>
      <c r="B15" s="320"/>
      <c r="C15" s="320"/>
      <c r="D15" s="320"/>
      <c r="E15" s="320"/>
      <c r="F15" s="320"/>
      <c r="G15" s="320"/>
      <c r="H15" s="320"/>
      <c r="I15" s="320"/>
      <c r="J15" s="320"/>
      <c r="L15" s="317"/>
    </row>
    <row r="16" spans="1:12" ht="30" customHeight="1">
      <c r="A16" s="320" t="s">
        <v>933</v>
      </c>
      <c r="B16" s="320"/>
      <c r="C16" s="320"/>
      <c r="D16" s="320"/>
      <c r="E16" s="320"/>
      <c r="F16" s="320"/>
      <c r="G16" s="320"/>
      <c r="H16" s="320"/>
      <c r="I16" s="320"/>
      <c r="J16" s="320"/>
      <c r="L16" s="312"/>
    </row>
    <row r="17" spans="1:12" ht="45" customHeight="1">
      <c r="A17" s="322"/>
      <c r="B17" s="323"/>
      <c r="C17" s="323"/>
      <c r="D17" s="323"/>
      <c r="E17" s="323"/>
      <c r="F17" s="323"/>
      <c r="G17" s="323"/>
      <c r="H17" s="323"/>
      <c r="I17" s="323"/>
      <c r="J17" s="323"/>
      <c r="L17" s="313"/>
    </row>
    <row r="18" spans="1:12" ht="45" customHeight="1">
      <c r="A18" s="316" t="s">
        <v>934</v>
      </c>
      <c r="B18" s="316"/>
      <c r="C18" s="316"/>
      <c r="D18" s="316"/>
      <c r="E18" s="316"/>
      <c r="F18" s="316"/>
      <c r="G18" s="316"/>
      <c r="H18" s="316"/>
      <c r="I18" s="316"/>
      <c r="J18" s="316"/>
      <c r="L18" s="313"/>
    </row>
    <row r="19" spans="1:12" ht="15" customHeight="1">
      <c r="A19" s="145" t="s">
        <v>62</v>
      </c>
      <c r="B19" s="331"/>
      <c r="C19" s="331"/>
      <c r="D19" s="331"/>
      <c r="E19" s="331"/>
      <c r="F19" s="331"/>
      <c r="G19" s="331"/>
      <c r="H19" s="331"/>
      <c r="I19" s="331"/>
      <c r="J19" s="331"/>
      <c r="L19" s="160"/>
    </row>
    <row r="20" spans="1:12" ht="45" customHeight="1">
      <c r="A20" s="324"/>
      <c r="B20" s="325"/>
      <c r="C20" s="325"/>
      <c r="D20" s="325"/>
      <c r="E20" s="325"/>
      <c r="F20" s="325"/>
      <c r="G20" s="325"/>
      <c r="H20" s="325"/>
      <c r="I20" s="325"/>
      <c r="J20" s="325"/>
      <c r="L20" s="160"/>
    </row>
    <row r="21" spans="1:12" ht="15" customHeight="1">
      <c r="A21" s="318" t="s">
        <v>935</v>
      </c>
      <c r="B21" s="326"/>
      <c r="C21" s="326"/>
      <c r="D21" s="326"/>
      <c r="E21" s="326"/>
      <c r="F21" s="326"/>
      <c r="G21" s="326"/>
      <c r="H21" s="326"/>
      <c r="I21" s="326"/>
      <c r="J21" s="326"/>
      <c r="L21" s="160"/>
    </row>
    <row r="22" spans="1:12" ht="30" customHeight="1">
      <c r="A22" s="327" t="s">
        <v>936</v>
      </c>
      <c r="B22" s="327"/>
      <c r="C22" s="327"/>
      <c r="D22" s="327"/>
      <c r="E22" s="327"/>
      <c r="F22" s="327"/>
      <c r="G22" s="327"/>
      <c r="H22" s="327"/>
      <c r="I22" s="327"/>
      <c r="J22" s="327"/>
      <c r="L22" s="160"/>
    </row>
    <row r="23" spans="1:12" ht="15" customHeight="1">
      <c r="A23" s="327" t="s">
        <v>937</v>
      </c>
      <c r="B23" s="327"/>
      <c r="C23" s="327"/>
      <c r="D23" s="327"/>
      <c r="E23" s="327"/>
      <c r="F23" s="327"/>
      <c r="G23" s="327"/>
      <c r="H23" s="327"/>
      <c r="I23" s="327"/>
      <c r="J23" s="327"/>
      <c r="L23" s="160"/>
    </row>
    <row r="24" spans="1:12" ht="45" customHeight="1">
      <c r="A24" s="328" t="s">
        <v>938</v>
      </c>
      <c r="B24" s="328"/>
      <c r="C24" s="328"/>
      <c r="D24" s="328"/>
      <c r="E24" s="328"/>
      <c r="F24" s="328"/>
      <c r="G24" s="328"/>
      <c r="H24" s="328"/>
      <c r="I24" s="328"/>
      <c r="J24" s="328"/>
      <c r="L24" s="160"/>
    </row>
    <row r="25" spans="1:12" ht="30" customHeight="1">
      <c r="A25" s="320" t="s">
        <v>939</v>
      </c>
      <c r="B25" s="320"/>
      <c r="C25" s="320"/>
      <c r="D25" s="320"/>
      <c r="E25" s="320"/>
      <c r="F25" s="320"/>
      <c r="G25" s="320"/>
      <c r="H25" s="320"/>
      <c r="I25" s="320"/>
      <c r="J25" s="320"/>
      <c r="L25" s="160"/>
    </row>
    <row r="26" spans="1:12" ht="30" customHeight="1">
      <c r="A26" s="320" t="s">
        <v>940</v>
      </c>
      <c r="B26" s="320"/>
      <c r="C26" s="320"/>
      <c r="D26" s="320"/>
      <c r="E26" s="320"/>
      <c r="F26" s="320"/>
      <c r="G26" s="320"/>
      <c r="H26" s="320"/>
      <c r="I26" s="320"/>
      <c r="J26" s="320"/>
      <c r="L26" s="160"/>
    </row>
    <row r="27" spans="1:12">
      <c r="A27" s="329"/>
      <c r="B27" s="329"/>
      <c r="C27" s="329"/>
      <c r="D27" s="329"/>
      <c r="E27" s="329"/>
      <c r="F27" s="329"/>
      <c r="G27" s="329"/>
      <c r="H27" s="329"/>
      <c r="I27" s="329"/>
      <c r="J27" s="329"/>
      <c r="L27" s="160"/>
    </row>
    <row r="28" spans="1:12">
      <c r="A28" s="329"/>
      <c r="B28" s="329"/>
      <c r="C28" s="329"/>
      <c r="D28" s="329"/>
      <c r="E28" s="329"/>
      <c r="F28" s="329"/>
      <c r="G28" s="329"/>
      <c r="H28" s="329"/>
      <c r="I28" s="329"/>
      <c r="J28" s="329"/>
      <c r="L28" s="160"/>
    </row>
    <row r="29" spans="1:12">
      <c r="A29" s="329" t="s">
        <v>61</v>
      </c>
      <c r="B29" s="329"/>
      <c r="C29" s="329"/>
      <c r="D29" s="329"/>
      <c r="E29" s="329"/>
      <c r="F29" s="329"/>
      <c r="G29" s="329"/>
      <c r="H29" s="329"/>
      <c r="I29" s="329"/>
      <c r="J29" s="329"/>
    </row>
    <row r="30" spans="1:12">
      <c r="A30" s="310"/>
      <c r="B30" s="310"/>
      <c r="C30" s="310"/>
      <c r="D30" s="310"/>
      <c r="E30" s="310"/>
      <c r="F30" s="310"/>
      <c r="G30" s="310"/>
      <c r="H30" s="310"/>
      <c r="I30" s="310"/>
      <c r="J30" s="310"/>
    </row>
    <row r="31" spans="1:12">
      <c r="A31" s="310"/>
      <c r="B31" s="310"/>
      <c r="C31" s="310"/>
      <c r="D31" s="310"/>
      <c r="E31" s="310"/>
      <c r="F31" s="310"/>
      <c r="G31" s="310"/>
      <c r="H31" s="310"/>
      <c r="I31" s="310"/>
      <c r="J31" s="310"/>
    </row>
    <row r="32" spans="1:12">
      <c r="A32" s="310"/>
      <c r="B32" s="310"/>
      <c r="C32" s="310"/>
      <c r="D32" s="310"/>
      <c r="E32" s="310"/>
      <c r="F32" s="310"/>
      <c r="G32" s="310"/>
      <c r="H32" s="310"/>
      <c r="I32" s="310"/>
      <c r="J32" s="310"/>
    </row>
    <row r="33" spans="1:10">
      <c r="A33" s="310"/>
      <c r="B33" s="310"/>
      <c r="C33" s="310"/>
      <c r="D33" s="310"/>
      <c r="E33" s="310"/>
      <c r="F33" s="310"/>
      <c r="G33" s="310"/>
      <c r="H33" s="310"/>
      <c r="I33" s="310"/>
      <c r="J33" s="310"/>
    </row>
    <row r="34" spans="1:10">
      <c r="A34" s="310"/>
      <c r="B34" s="310"/>
      <c r="C34" s="310"/>
      <c r="D34" s="310"/>
      <c r="E34" s="310"/>
      <c r="F34" s="310"/>
      <c r="G34" s="310"/>
      <c r="H34" s="310"/>
      <c r="I34" s="310"/>
      <c r="J34" s="310"/>
    </row>
    <row r="35" spans="1:10" s="310" customFormat="1"/>
    <row r="36" spans="1:10" s="310" customFormat="1"/>
    <row r="37" spans="1:10" s="310" customFormat="1"/>
    <row r="38" spans="1:10" s="310" customFormat="1"/>
    <row r="39" spans="1:10" s="310" customFormat="1"/>
    <row r="40" spans="1:10" s="310" customFormat="1"/>
    <row r="41" spans="1:10" s="310" customFormat="1"/>
    <row r="42" spans="1:10" s="310" customFormat="1"/>
    <row r="43" spans="1:10" s="310" customFormat="1"/>
    <row r="44" spans="1:10" s="310" customFormat="1"/>
    <row r="45" spans="1:10" s="310" customFormat="1"/>
    <row r="46" spans="1:10" s="310" customFormat="1"/>
    <row r="47" spans="1:10" s="310" customFormat="1"/>
    <row r="48" spans="1:10" s="310" customFormat="1"/>
    <row r="49" s="310" customFormat="1"/>
    <row r="50" s="310" customFormat="1"/>
    <row r="51" s="310" customFormat="1"/>
    <row r="52" s="310" customFormat="1"/>
    <row r="53" s="310" customFormat="1"/>
    <row r="54" s="310" customFormat="1"/>
    <row r="55" s="310" customFormat="1"/>
    <row r="56" s="310" customFormat="1"/>
    <row r="57" s="310" customFormat="1"/>
    <row r="58" s="310" customFormat="1"/>
    <row r="59" s="310" customFormat="1"/>
    <row r="60" s="310" customFormat="1"/>
    <row r="61" s="310" customFormat="1"/>
    <row r="62" s="310" customFormat="1"/>
    <row r="63" s="310" customFormat="1"/>
    <row r="64" s="310" customFormat="1"/>
    <row r="65" s="310" customFormat="1"/>
    <row r="66" s="310" customFormat="1"/>
    <row r="67" s="310" customFormat="1"/>
    <row r="68" s="310" customFormat="1"/>
    <row r="69" s="310" customFormat="1"/>
    <row r="70" s="310" customFormat="1"/>
    <row r="71" s="310" customFormat="1"/>
    <row r="72" s="310" customFormat="1"/>
    <row r="73" s="310" customFormat="1"/>
    <row r="74" s="310" customFormat="1"/>
    <row r="75" s="310" customFormat="1"/>
    <row r="76" s="310" customFormat="1"/>
    <row r="77" s="310" customFormat="1"/>
    <row r="78" s="310" customFormat="1"/>
    <row r="79" s="310" customFormat="1"/>
    <row r="80" s="310" customFormat="1"/>
    <row r="81" spans="1:1" s="310" customFormat="1"/>
    <row r="82" spans="1:1" s="310" customFormat="1"/>
    <row r="83" spans="1:1" s="310" customFormat="1"/>
    <row r="84" spans="1:1" s="310" customFormat="1"/>
    <row r="85" spans="1:1" s="310" customFormat="1">
      <c r="A85" s="330">
        <v>1</v>
      </c>
    </row>
    <row r="86" spans="1:1" s="310" customFormat="1">
      <c r="A86" s="310" t="s">
        <v>941</v>
      </c>
    </row>
    <row r="87" spans="1:1" s="310" customFormat="1"/>
    <row r="88" spans="1:1" s="310" customFormat="1"/>
    <row r="89" spans="1:1" s="310" customFormat="1"/>
    <row r="90" spans="1:1" s="310" customFormat="1"/>
    <row r="91" spans="1:1" s="310" customFormat="1"/>
    <row r="92" spans="1:1" s="310" customFormat="1"/>
    <row r="93" spans="1:1" s="310" customFormat="1"/>
    <row r="94" spans="1:1" s="310" customFormat="1"/>
    <row r="95" spans="1:1" s="310" customFormat="1"/>
    <row r="96" spans="1:1" s="310" customFormat="1"/>
    <row r="97" s="310" customFormat="1"/>
    <row r="98" s="310" customFormat="1"/>
    <row r="99" s="310" customFormat="1"/>
    <row r="100" s="310" customFormat="1"/>
    <row r="101" s="310" customFormat="1"/>
    <row r="102" s="310" customFormat="1"/>
    <row r="103" s="310" customFormat="1"/>
    <row r="104" s="310" customFormat="1"/>
    <row r="105" s="310" customFormat="1"/>
    <row r="106" s="310" customFormat="1"/>
    <row r="107" s="310" customFormat="1"/>
    <row r="108" s="310" customFormat="1"/>
    <row r="109" s="310" customFormat="1"/>
    <row r="110" s="310" customFormat="1"/>
    <row r="111" s="310" customFormat="1"/>
    <row r="112" s="310" customFormat="1"/>
    <row r="113" s="310" customFormat="1"/>
    <row r="114" s="310" customFormat="1"/>
    <row r="115" s="310" customFormat="1"/>
    <row r="116" s="310" customFormat="1"/>
    <row r="117" s="310" customFormat="1"/>
    <row r="118" s="310" customFormat="1"/>
    <row r="119" s="310" customFormat="1"/>
    <row r="120" s="310" customFormat="1"/>
    <row r="121" s="310" customFormat="1"/>
    <row r="122" s="310" customFormat="1"/>
    <row r="123" s="310" customFormat="1"/>
    <row r="124" s="310" customFormat="1"/>
    <row r="125" s="310" customFormat="1"/>
    <row r="126" s="310" customFormat="1"/>
    <row r="127" s="310" customFormat="1"/>
    <row r="128" s="310" customFormat="1"/>
    <row r="129" s="310" customFormat="1"/>
    <row r="130" s="310" customFormat="1"/>
    <row r="131" s="310" customFormat="1"/>
    <row r="132" s="310" customFormat="1"/>
    <row r="133" s="310" customFormat="1"/>
    <row r="134" s="310" customFormat="1"/>
    <row r="135" s="310" customFormat="1"/>
    <row r="136" s="310" customFormat="1"/>
    <row r="137" s="310" customFormat="1"/>
    <row r="138" s="310" customFormat="1"/>
    <row r="139" s="310" customFormat="1"/>
    <row r="140" s="310" customFormat="1"/>
    <row r="141" s="310" customFormat="1"/>
    <row r="142" s="310" customFormat="1"/>
    <row r="143" s="310" customFormat="1"/>
    <row r="144" s="310" customFormat="1"/>
    <row r="145" s="310" customFormat="1"/>
    <row r="146" s="310" customFormat="1"/>
    <row r="147" s="310" customFormat="1"/>
    <row r="148" s="310" customFormat="1"/>
    <row r="149" s="310" customFormat="1"/>
    <row r="150" s="310" customFormat="1"/>
    <row r="151" s="310" customFormat="1"/>
    <row r="152" s="310" customFormat="1"/>
    <row r="153" s="310" customFormat="1"/>
    <row r="154" s="310" customFormat="1"/>
    <row r="155" s="310" customFormat="1"/>
    <row r="156" s="310" customFormat="1"/>
    <row r="157" s="310" customFormat="1"/>
    <row r="158" s="310" customFormat="1"/>
    <row r="159" s="310" customFormat="1"/>
    <row r="160" s="310" customFormat="1"/>
    <row r="161" s="310" customFormat="1"/>
    <row r="162" s="310" customFormat="1"/>
    <row r="163" s="310" customFormat="1"/>
    <row r="164" s="310" customFormat="1"/>
  </sheetData>
  <sheetProtection password="EF65" sheet="1" objects="1" scenarios="1"/>
  <mergeCells count="28">
    <mergeCell ref="A24:J24"/>
    <mergeCell ref="A25:J25"/>
    <mergeCell ref="A26:J26"/>
    <mergeCell ref="A27:J27"/>
    <mergeCell ref="A28:J28"/>
    <mergeCell ref="A29:J29"/>
    <mergeCell ref="A16:J16"/>
    <mergeCell ref="A17:J17"/>
    <mergeCell ref="L17:L18"/>
    <mergeCell ref="A18:J18"/>
    <mergeCell ref="A19:J19"/>
    <mergeCell ref="L19:L28"/>
    <mergeCell ref="A20:J20"/>
    <mergeCell ref="A21:J21"/>
    <mergeCell ref="A22:J22"/>
    <mergeCell ref="A23:J23"/>
    <mergeCell ref="A11:J11"/>
    <mergeCell ref="A12:J12"/>
    <mergeCell ref="A13:J13"/>
    <mergeCell ref="L13:L15"/>
    <mergeCell ref="A14:J14"/>
    <mergeCell ref="A15:J15"/>
    <mergeCell ref="L1:L3"/>
    <mergeCell ref="L5:L9"/>
    <mergeCell ref="A7:J7"/>
    <mergeCell ref="A8:J8"/>
    <mergeCell ref="A9:J9"/>
    <mergeCell ref="A10:J10"/>
  </mergeCells>
  <hyperlinks>
    <hyperlink ref="A19" r:id="rId1"/>
  </hyperlink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5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K2260"/>
  <sheetViews>
    <sheetView workbookViewId="0">
      <selection activeCell="B5" sqref="B5"/>
    </sheetView>
  </sheetViews>
  <sheetFormatPr defaultColWidth="9.140625" defaultRowHeight="12.75"/>
  <cols>
    <col min="1" max="1" width="8.28515625" style="1" customWidth="1"/>
    <col min="2" max="2" width="7.7109375" style="1" customWidth="1"/>
    <col min="3" max="3" width="28.7109375" style="1" customWidth="1"/>
    <col min="4" max="9" width="8.7109375" style="1" customWidth="1"/>
    <col min="10" max="16384" width="9.140625" style="1"/>
  </cols>
  <sheetData>
    <row r="1" spans="1:11" ht="9.75" customHeight="1">
      <c r="A1" s="180" t="s">
        <v>6</v>
      </c>
      <c r="B1" s="144"/>
      <c r="C1" s="144"/>
      <c r="D1" s="144"/>
      <c r="E1" s="144"/>
      <c r="F1" s="144"/>
      <c r="G1" s="181"/>
      <c r="H1" s="182">
        <v>5</v>
      </c>
      <c r="I1" s="307">
        <f>+SH_1!I2</f>
        <v>0</v>
      </c>
    </row>
    <row r="2" spans="1:11" ht="9.75" customHeight="1">
      <c r="A2" s="185" t="s">
        <v>16</v>
      </c>
      <c r="B2" s="186"/>
      <c r="C2" s="186"/>
      <c r="D2" s="186"/>
      <c r="E2" s="186"/>
      <c r="F2" s="186"/>
      <c r="G2" s="187"/>
      <c r="H2" s="183"/>
      <c r="I2" s="308"/>
    </row>
    <row r="3" spans="1:11" ht="12.95" customHeight="1" thickBot="1">
      <c r="A3" s="184"/>
      <c r="B3" s="184"/>
      <c r="C3" s="184"/>
      <c r="D3" s="178"/>
      <c r="E3" s="178"/>
      <c r="F3" s="178"/>
      <c r="G3" s="178"/>
      <c r="H3" s="178"/>
      <c r="I3" s="178"/>
    </row>
    <row r="4" spans="1:11" ht="45" customHeight="1">
      <c r="A4" s="17" t="s">
        <v>36</v>
      </c>
      <c r="B4" s="18" t="s">
        <v>37</v>
      </c>
      <c r="C4" s="18" t="s">
        <v>58</v>
      </c>
      <c r="D4" s="18" t="s">
        <v>38</v>
      </c>
      <c r="E4" s="18" t="s">
        <v>42</v>
      </c>
      <c r="F4" s="206" t="s">
        <v>60</v>
      </c>
      <c r="G4" s="206"/>
      <c r="H4" s="206"/>
      <c r="I4" s="207"/>
      <c r="K4" s="27"/>
    </row>
    <row r="5" spans="1:11" ht="15" customHeight="1">
      <c r="A5" s="19">
        <v>1</v>
      </c>
      <c r="B5" s="11"/>
      <c r="C5" s="25"/>
      <c r="D5" s="12"/>
      <c r="E5" s="12" t="s">
        <v>57</v>
      </c>
      <c r="F5" s="162"/>
      <c r="G5" s="162"/>
      <c r="H5" s="162"/>
      <c r="I5" s="163"/>
    </row>
    <row r="6" spans="1:11" ht="15" customHeight="1">
      <c r="A6" s="19">
        <v>2</v>
      </c>
      <c r="B6" s="11"/>
      <c r="C6" s="25"/>
      <c r="D6" s="12"/>
      <c r="E6" s="12"/>
      <c r="F6" s="162"/>
      <c r="G6" s="162"/>
      <c r="H6" s="162"/>
      <c r="I6" s="163"/>
    </row>
    <row r="7" spans="1:11" ht="15" customHeight="1">
      <c r="A7" s="19">
        <v>3</v>
      </c>
      <c r="B7" s="11"/>
      <c r="C7" s="25"/>
      <c r="D7" s="12"/>
      <c r="E7" s="12"/>
      <c r="F7" s="162"/>
      <c r="G7" s="162"/>
      <c r="H7" s="162"/>
      <c r="I7" s="163"/>
    </row>
    <row r="8" spans="1:11" ht="15" customHeight="1">
      <c r="A8" s="19">
        <v>4</v>
      </c>
      <c r="B8" s="11"/>
      <c r="C8" s="25"/>
      <c r="D8" s="12"/>
      <c r="E8" s="12"/>
      <c r="F8" s="162"/>
      <c r="G8" s="162"/>
      <c r="H8" s="162"/>
      <c r="I8" s="163"/>
    </row>
    <row r="9" spans="1:11" ht="15" customHeight="1">
      <c r="A9" s="19">
        <v>5</v>
      </c>
      <c r="B9" s="11"/>
      <c r="C9" s="25"/>
      <c r="D9" s="12"/>
      <c r="E9" s="12"/>
      <c r="F9" s="162"/>
      <c r="G9" s="162"/>
      <c r="H9" s="162"/>
      <c r="I9" s="163"/>
    </row>
    <row r="10" spans="1:11" ht="15" customHeight="1">
      <c r="A10" s="19">
        <v>6</v>
      </c>
      <c r="B10" s="11"/>
      <c r="C10" s="25"/>
      <c r="D10" s="12"/>
      <c r="E10" s="12"/>
      <c r="F10" s="162"/>
      <c r="G10" s="162"/>
      <c r="H10" s="162"/>
      <c r="I10" s="163"/>
    </row>
    <row r="11" spans="1:11" ht="15" customHeight="1">
      <c r="A11" s="19">
        <v>7</v>
      </c>
      <c r="B11" s="11"/>
      <c r="C11" s="25"/>
      <c r="D11" s="12"/>
      <c r="E11" s="12"/>
      <c r="F11" s="162"/>
      <c r="G11" s="162"/>
      <c r="H11" s="162"/>
      <c r="I11" s="163"/>
    </row>
    <row r="12" spans="1:11" ht="15" customHeight="1">
      <c r="A12" s="19">
        <v>8</v>
      </c>
      <c r="B12" s="11"/>
      <c r="C12" s="25"/>
      <c r="D12" s="12"/>
      <c r="E12" s="12"/>
      <c r="F12" s="162"/>
      <c r="G12" s="162"/>
      <c r="H12" s="162"/>
      <c r="I12" s="163"/>
    </row>
    <row r="13" spans="1:11" ht="15" customHeight="1">
      <c r="A13" s="19">
        <v>9</v>
      </c>
      <c r="B13" s="11"/>
      <c r="C13" s="25"/>
      <c r="D13" s="12"/>
      <c r="E13" s="12"/>
      <c r="F13" s="162"/>
      <c r="G13" s="162"/>
      <c r="H13" s="162"/>
      <c r="I13" s="163"/>
    </row>
    <row r="14" spans="1:11" ht="15" customHeight="1">
      <c r="A14" s="19">
        <v>10</v>
      </c>
      <c r="B14" s="11"/>
      <c r="C14" s="25"/>
      <c r="D14" s="12"/>
      <c r="E14" s="12"/>
      <c r="F14" s="162"/>
      <c r="G14" s="162"/>
      <c r="H14" s="162"/>
      <c r="I14" s="163"/>
    </row>
    <row r="15" spans="1:11" ht="15" customHeight="1">
      <c r="A15" s="19">
        <v>11</v>
      </c>
      <c r="B15" s="11"/>
      <c r="C15" s="25"/>
      <c r="D15" s="12"/>
      <c r="E15" s="12"/>
      <c r="F15" s="162"/>
      <c r="G15" s="162"/>
      <c r="H15" s="162"/>
      <c r="I15" s="163"/>
    </row>
    <row r="16" spans="1:11" ht="15" customHeight="1">
      <c r="A16" s="19">
        <v>12</v>
      </c>
      <c r="B16" s="11"/>
      <c r="C16" s="25"/>
      <c r="D16" s="12"/>
      <c r="E16" s="12"/>
      <c r="F16" s="162"/>
      <c r="G16" s="162"/>
      <c r="H16" s="162"/>
      <c r="I16" s="163"/>
    </row>
    <row r="17" spans="1:9" ht="15" customHeight="1">
      <c r="A17" s="19">
        <v>13</v>
      </c>
      <c r="B17" s="11"/>
      <c r="C17" s="25"/>
      <c r="D17" s="12"/>
      <c r="E17" s="12"/>
      <c r="F17" s="162"/>
      <c r="G17" s="162"/>
      <c r="H17" s="162"/>
      <c r="I17" s="163"/>
    </row>
    <row r="18" spans="1:9" ht="15" customHeight="1">
      <c r="A18" s="19">
        <v>14</v>
      </c>
      <c r="B18" s="11"/>
      <c r="C18" s="25"/>
      <c r="D18" s="12"/>
      <c r="E18" s="12"/>
      <c r="F18" s="162"/>
      <c r="G18" s="162"/>
      <c r="H18" s="162"/>
      <c r="I18" s="163"/>
    </row>
    <row r="19" spans="1:9" ht="15" customHeight="1">
      <c r="A19" s="19">
        <v>15</v>
      </c>
      <c r="B19" s="11"/>
      <c r="C19" s="25"/>
      <c r="D19" s="12"/>
      <c r="E19" s="12"/>
      <c r="F19" s="162"/>
      <c r="G19" s="162"/>
      <c r="H19" s="162"/>
      <c r="I19" s="163"/>
    </row>
    <row r="20" spans="1:9" ht="15" customHeight="1">
      <c r="A20" s="19">
        <v>16</v>
      </c>
      <c r="B20" s="11"/>
      <c r="C20" s="25"/>
      <c r="D20" s="12"/>
      <c r="E20" s="12"/>
      <c r="F20" s="162"/>
      <c r="G20" s="162"/>
      <c r="H20" s="162"/>
      <c r="I20" s="163"/>
    </row>
    <row r="21" spans="1:9" ht="15" customHeight="1">
      <c r="A21" s="19">
        <v>17</v>
      </c>
      <c r="B21" s="11"/>
      <c r="C21" s="25"/>
      <c r="D21" s="12"/>
      <c r="E21" s="12"/>
      <c r="F21" s="162"/>
      <c r="G21" s="162"/>
      <c r="H21" s="162"/>
      <c r="I21" s="163"/>
    </row>
    <row r="22" spans="1:9" ht="15" customHeight="1">
      <c r="A22" s="19">
        <v>18</v>
      </c>
      <c r="B22" s="11"/>
      <c r="C22" s="25"/>
      <c r="D22" s="12"/>
      <c r="E22" s="12"/>
      <c r="F22" s="162"/>
      <c r="G22" s="162"/>
      <c r="H22" s="162"/>
      <c r="I22" s="163"/>
    </row>
    <row r="23" spans="1:9" ht="15" customHeight="1">
      <c r="A23" s="19">
        <v>19</v>
      </c>
      <c r="B23" s="11"/>
      <c r="C23" s="25"/>
      <c r="D23" s="12"/>
      <c r="E23" s="12"/>
      <c r="F23" s="162"/>
      <c r="G23" s="162"/>
      <c r="H23" s="162"/>
      <c r="I23" s="163"/>
    </row>
    <row r="24" spans="1:9" ht="15" customHeight="1">
      <c r="A24" s="19">
        <v>20</v>
      </c>
      <c r="B24" s="11"/>
      <c r="C24" s="25"/>
      <c r="D24" s="12"/>
      <c r="E24" s="12"/>
      <c r="F24" s="162"/>
      <c r="G24" s="162"/>
      <c r="H24" s="162"/>
      <c r="I24" s="163"/>
    </row>
    <row r="25" spans="1:9" ht="15" customHeight="1">
      <c r="A25" s="19">
        <v>21</v>
      </c>
      <c r="B25" s="11"/>
      <c r="C25" s="25"/>
      <c r="D25" s="12"/>
      <c r="E25" s="12"/>
      <c r="F25" s="162"/>
      <c r="G25" s="162"/>
      <c r="H25" s="162"/>
      <c r="I25" s="163"/>
    </row>
    <row r="26" spans="1:9" ht="15" customHeight="1">
      <c r="A26" s="19">
        <v>22</v>
      </c>
      <c r="B26" s="11"/>
      <c r="C26" s="25"/>
      <c r="D26" s="12"/>
      <c r="E26" s="12"/>
      <c r="F26" s="162"/>
      <c r="G26" s="162"/>
      <c r="H26" s="162"/>
      <c r="I26" s="163"/>
    </row>
    <row r="27" spans="1:9" ht="15" customHeight="1">
      <c r="A27" s="19">
        <v>23</v>
      </c>
      <c r="B27" s="11"/>
      <c r="C27" s="25"/>
      <c r="D27" s="12"/>
      <c r="E27" s="12"/>
      <c r="F27" s="162"/>
      <c r="G27" s="162"/>
      <c r="H27" s="162"/>
      <c r="I27" s="163"/>
    </row>
    <row r="28" spans="1:9" ht="15" customHeight="1">
      <c r="A28" s="19">
        <v>24</v>
      </c>
      <c r="B28" s="11"/>
      <c r="C28" s="25"/>
      <c r="D28" s="12"/>
      <c r="E28" s="12"/>
      <c r="F28" s="162"/>
      <c r="G28" s="162"/>
      <c r="H28" s="162"/>
      <c r="I28" s="163"/>
    </row>
    <row r="29" spans="1:9" ht="15" customHeight="1">
      <c r="A29" s="19">
        <v>25</v>
      </c>
      <c r="B29" s="11"/>
      <c r="C29" s="25"/>
      <c r="D29" s="12"/>
      <c r="E29" s="12"/>
      <c r="F29" s="162"/>
      <c r="G29" s="162"/>
      <c r="H29" s="162"/>
      <c r="I29" s="163"/>
    </row>
    <row r="30" spans="1:9" ht="15" customHeight="1">
      <c r="A30" s="19">
        <v>26</v>
      </c>
      <c r="B30" s="11"/>
      <c r="C30" s="25"/>
      <c r="D30" s="12"/>
      <c r="E30" s="12"/>
      <c r="F30" s="162"/>
      <c r="G30" s="162"/>
      <c r="H30" s="162"/>
      <c r="I30" s="163"/>
    </row>
    <row r="31" spans="1:9" ht="15" customHeight="1">
      <c r="A31" s="19">
        <v>27</v>
      </c>
      <c r="B31" s="11"/>
      <c r="C31" s="25"/>
      <c r="D31" s="12"/>
      <c r="E31" s="12"/>
      <c r="F31" s="162"/>
      <c r="G31" s="162"/>
      <c r="H31" s="162"/>
      <c r="I31" s="163"/>
    </row>
    <row r="32" spans="1:9" ht="15" customHeight="1">
      <c r="A32" s="19">
        <v>28</v>
      </c>
      <c r="B32" s="11"/>
      <c r="C32" s="25"/>
      <c r="D32" s="12"/>
      <c r="E32" s="12"/>
      <c r="F32" s="162"/>
      <c r="G32" s="162"/>
      <c r="H32" s="162"/>
      <c r="I32" s="163"/>
    </row>
    <row r="33" spans="1:9" ht="15" customHeight="1">
      <c r="A33" s="19">
        <v>29</v>
      </c>
      <c r="B33" s="11"/>
      <c r="C33" s="25"/>
      <c r="D33" s="12"/>
      <c r="E33" s="12"/>
      <c r="F33" s="162"/>
      <c r="G33" s="162"/>
      <c r="H33" s="162"/>
      <c r="I33" s="163"/>
    </row>
    <row r="34" spans="1:9" ht="15" customHeight="1">
      <c r="A34" s="19">
        <v>30</v>
      </c>
      <c r="B34" s="11"/>
      <c r="C34" s="25"/>
      <c r="D34" s="12"/>
      <c r="E34" s="12"/>
      <c r="F34" s="162"/>
      <c r="G34" s="162"/>
      <c r="H34" s="162"/>
      <c r="I34" s="163"/>
    </row>
    <row r="35" spans="1:9" ht="15" customHeight="1">
      <c r="A35" s="19">
        <v>31</v>
      </c>
      <c r="B35" s="11"/>
      <c r="C35" s="25"/>
      <c r="D35" s="12"/>
      <c r="E35" s="12"/>
      <c r="F35" s="162"/>
      <c r="G35" s="162"/>
      <c r="H35" s="162"/>
      <c r="I35" s="163"/>
    </row>
    <row r="36" spans="1:9" ht="15" customHeight="1">
      <c r="A36" s="19">
        <v>32</v>
      </c>
      <c r="B36" s="11"/>
      <c r="C36" s="25"/>
      <c r="D36" s="12"/>
      <c r="E36" s="12"/>
      <c r="F36" s="162"/>
      <c r="G36" s="162"/>
      <c r="H36" s="162"/>
      <c r="I36" s="163"/>
    </row>
    <row r="37" spans="1:9" ht="15" customHeight="1">
      <c r="A37" s="19">
        <v>33</v>
      </c>
      <c r="B37" s="11"/>
      <c r="C37" s="25"/>
      <c r="D37" s="12"/>
      <c r="E37" s="12"/>
      <c r="F37" s="162"/>
      <c r="G37" s="162"/>
      <c r="H37" s="162"/>
      <c r="I37" s="163"/>
    </row>
    <row r="38" spans="1:9" ht="15" customHeight="1">
      <c r="A38" s="19">
        <v>34</v>
      </c>
      <c r="B38" s="11"/>
      <c r="C38" s="25"/>
      <c r="D38" s="12"/>
      <c r="E38" s="12"/>
      <c r="F38" s="162"/>
      <c r="G38" s="162"/>
      <c r="H38" s="162"/>
      <c r="I38" s="163"/>
    </row>
    <row r="39" spans="1:9" ht="15" customHeight="1">
      <c r="A39" s="19">
        <v>35</v>
      </c>
      <c r="B39" s="11"/>
      <c r="C39" s="25"/>
      <c r="D39" s="12"/>
      <c r="E39" s="12"/>
      <c r="F39" s="162"/>
      <c r="G39" s="162"/>
      <c r="H39" s="162"/>
      <c r="I39" s="163"/>
    </row>
    <row r="40" spans="1:9" ht="15" customHeight="1">
      <c r="A40" s="19">
        <v>36</v>
      </c>
      <c r="B40" s="11"/>
      <c r="C40" s="25"/>
      <c r="D40" s="12"/>
      <c r="E40" s="12"/>
      <c r="F40" s="162"/>
      <c r="G40" s="162"/>
      <c r="H40" s="162"/>
      <c r="I40" s="163"/>
    </row>
    <row r="41" spans="1:9" ht="15" customHeight="1">
      <c r="A41" s="19">
        <v>37</v>
      </c>
      <c r="B41" s="11"/>
      <c r="C41" s="25"/>
      <c r="D41" s="12"/>
      <c r="E41" s="12"/>
      <c r="F41" s="162"/>
      <c r="G41" s="162"/>
      <c r="H41" s="162"/>
      <c r="I41" s="163"/>
    </row>
    <row r="42" spans="1:9" ht="15" customHeight="1">
      <c r="A42" s="19">
        <v>38</v>
      </c>
      <c r="B42" s="11"/>
      <c r="C42" s="25"/>
      <c r="D42" s="12"/>
      <c r="E42" s="12"/>
      <c r="F42" s="162"/>
      <c r="G42" s="162"/>
      <c r="H42" s="162"/>
      <c r="I42" s="163"/>
    </row>
    <row r="43" spans="1:9" ht="15" customHeight="1">
      <c r="A43" s="19">
        <v>39</v>
      </c>
      <c r="B43" s="11"/>
      <c r="C43" s="25"/>
      <c r="D43" s="12"/>
      <c r="E43" s="12"/>
      <c r="F43" s="162"/>
      <c r="G43" s="162"/>
      <c r="H43" s="162"/>
      <c r="I43" s="163"/>
    </row>
    <row r="44" spans="1:9" ht="15" customHeight="1">
      <c r="A44" s="19">
        <v>40</v>
      </c>
      <c r="B44" s="11"/>
      <c r="C44" s="25"/>
      <c r="D44" s="12"/>
      <c r="E44" s="12"/>
      <c r="F44" s="162"/>
      <c r="G44" s="162"/>
      <c r="H44" s="162"/>
      <c r="I44" s="163"/>
    </row>
    <row r="45" spans="1:9" ht="15" customHeight="1">
      <c r="A45" s="19">
        <v>41</v>
      </c>
      <c r="B45" s="11"/>
      <c r="C45" s="25"/>
      <c r="D45" s="12"/>
      <c r="E45" s="12"/>
      <c r="F45" s="162"/>
      <c r="G45" s="162"/>
      <c r="H45" s="162"/>
      <c r="I45" s="163"/>
    </row>
    <row r="46" spans="1:9" ht="15" customHeight="1">
      <c r="A46" s="19">
        <v>42</v>
      </c>
      <c r="B46" s="11"/>
      <c r="C46" s="25"/>
      <c r="D46" s="12"/>
      <c r="E46" s="12"/>
      <c r="F46" s="162"/>
      <c r="G46" s="162"/>
      <c r="H46" s="162"/>
      <c r="I46" s="163"/>
    </row>
    <row r="47" spans="1:9" ht="15" customHeight="1">
      <c r="A47" s="19">
        <v>43</v>
      </c>
      <c r="B47" s="11"/>
      <c r="C47" s="25"/>
      <c r="D47" s="12"/>
      <c r="E47" s="12"/>
      <c r="F47" s="162"/>
      <c r="G47" s="162"/>
      <c r="H47" s="162"/>
      <c r="I47" s="163"/>
    </row>
    <row r="48" spans="1:9" ht="15" customHeight="1">
      <c r="A48" s="19">
        <v>44</v>
      </c>
      <c r="B48" s="11"/>
      <c r="C48" s="25"/>
      <c r="D48" s="12"/>
      <c r="E48" s="12"/>
      <c r="F48" s="162"/>
      <c r="G48" s="162"/>
      <c r="H48" s="162"/>
      <c r="I48" s="163"/>
    </row>
    <row r="49" spans="1:9" ht="15" customHeight="1">
      <c r="A49" s="19">
        <v>45</v>
      </c>
      <c r="B49" s="11"/>
      <c r="C49" s="25"/>
      <c r="D49" s="12"/>
      <c r="E49" s="12"/>
      <c r="F49" s="162"/>
      <c r="G49" s="162"/>
      <c r="H49" s="162"/>
      <c r="I49" s="163"/>
    </row>
    <row r="50" spans="1:9" ht="15" customHeight="1">
      <c r="A50" s="19">
        <v>46</v>
      </c>
      <c r="B50" s="11"/>
      <c r="C50" s="25"/>
      <c r="D50" s="12"/>
      <c r="E50" s="12"/>
      <c r="F50" s="162"/>
      <c r="G50" s="162"/>
      <c r="H50" s="162"/>
      <c r="I50" s="163"/>
    </row>
    <row r="51" spans="1:9" ht="15" customHeight="1">
      <c r="A51" s="19">
        <v>47</v>
      </c>
      <c r="B51" s="11"/>
      <c r="C51" s="25"/>
      <c r="D51" s="12"/>
      <c r="E51" s="12"/>
      <c r="F51" s="162"/>
      <c r="G51" s="162"/>
      <c r="H51" s="162"/>
      <c r="I51" s="163"/>
    </row>
    <row r="52" spans="1:9" ht="15" customHeight="1">
      <c r="A52" s="19">
        <v>48</v>
      </c>
      <c r="B52" s="11"/>
      <c r="C52" s="25"/>
      <c r="D52" s="12"/>
      <c r="E52" s="12"/>
      <c r="F52" s="162"/>
      <c r="G52" s="162"/>
      <c r="H52" s="162"/>
      <c r="I52" s="163"/>
    </row>
    <row r="53" spans="1:9" ht="15" customHeight="1">
      <c r="A53" s="19">
        <v>49</v>
      </c>
      <c r="B53" s="11"/>
      <c r="C53" s="25"/>
      <c r="D53" s="12"/>
      <c r="E53" s="12"/>
      <c r="F53" s="162"/>
      <c r="G53" s="162"/>
      <c r="H53" s="162"/>
      <c r="I53" s="163"/>
    </row>
    <row r="54" spans="1:9" ht="15" customHeight="1">
      <c r="A54" s="19">
        <v>50</v>
      </c>
      <c r="B54" s="11"/>
      <c r="C54" s="25"/>
      <c r="D54" s="12"/>
      <c r="E54" s="12"/>
      <c r="F54" s="162"/>
      <c r="G54" s="162"/>
      <c r="H54" s="162"/>
      <c r="I54" s="163"/>
    </row>
    <row r="55" spans="1:9" ht="14.1" customHeight="1" thickBot="1">
      <c r="A55" s="172" t="s">
        <v>111</v>
      </c>
      <c r="B55" s="173"/>
      <c r="C55" s="173"/>
      <c r="D55" s="173"/>
      <c r="E55" s="173"/>
      <c r="F55" s="164">
        <f>SUM(F5:F54)</f>
        <v>0</v>
      </c>
      <c r="G55" s="165"/>
      <c r="H55" s="165"/>
      <c r="I55" s="166"/>
    </row>
    <row r="56" spans="1:9" s="23" customFormat="1" ht="18" customHeight="1">
      <c r="A56" s="20"/>
      <c r="B56" s="20"/>
      <c r="C56" s="20"/>
      <c r="D56" s="21"/>
      <c r="E56" s="22"/>
      <c r="F56" s="22"/>
      <c r="G56" s="22"/>
      <c r="H56" s="22"/>
      <c r="I56" s="22"/>
    </row>
    <row r="57" spans="1:9" s="23" customFormat="1" ht="18" customHeight="1">
      <c r="A57" s="20"/>
      <c r="B57" s="20"/>
      <c r="C57" s="20"/>
      <c r="D57" s="21"/>
      <c r="E57" s="22"/>
      <c r="F57" s="22"/>
      <c r="G57" s="22"/>
      <c r="H57" s="22"/>
      <c r="I57" s="22"/>
    </row>
    <row r="58" spans="1:9" s="23" customFormat="1" ht="18" customHeight="1">
      <c r="A58" s="20"/>
      <c r="B58" s="20"/>
      <c r="C58" s="20"/>
      <c r="D58" s="21"/>
      <c r="E58" s="22"/>
      <c r="F58" s="22"/>
      <c r="G58" s="22"/>
      <c r="H58" s="22"/>
      <c r="I58" s="22"/>
    </row>
    <row r="59" spans="1:9" s="23" customFormat="1" ht="18" customHeight="1">
      <c r="A59" s="20"/>
      <c r="B59" s="20"/>
      <c r="C59" s="20"/>
      <c r="D59" s="21"/>
      <c r="E59" s="22"/>
      <c r="F59" s="22"/>
      <c r="G59" s="22"/>
      <c r="H59" s="22"/>
      <c r="I59" s="22"/>
    </row>
    <row r="60" spans="1:9" s="23" customFormat="1" ht="18" customHeight="1">
      <c r="A60" s="20"/>
      <c r="B60" s="20"/>
      <c r="C60" s="20"/>
      <c r="D60" s="21"/>
      <c r="E60" s="22"/>
      <c r="F60" s="22"/>
      <c r="G60" s="22"/>
      <c r="H60" s="22"/>
      <c r="I60" s="22"/>
    </row>
    <row r="61" spans="1:9" s="23" customFormat="1" ht="18" customHeight="1">
      <c r="A61" s="20"/>
      <c r="B61" s="20"/>
      <c r="C61" s="20"/>
      <c r="D61" s="21"/>
      <c r="E61" s="22"/>
      <c r="F61" s="22"/>
      <c r="G61" s="22"/>
      <c r="H61" s="22"/>
      <c r="I61" s="22"/>
    </row>
    <row r="62" spans="1:9" s="23" customFormat="1" ht="18" customHeight="1">
      <c r="A62" s="20"/>
      <c r="B62" s="20"/>
      <c r="C62" s="20"/>
      <c r="D62" s="21"/>
      <c r="E62" s="22"/>
      <c r="F62" s="22"/>
      <c r="G62" s="22"/>
      <c r="H62" s="22"/>
      <c r="I62" s="22"/>
    </row>
    <row r="63" spans="1:9" s="23" customFormat="1" ht="18" customHeight="1">
      <c r="A63" s="20"/>
      <c r="B63" s="20"/>
      <c r="C63" s="20"/>
      <c r="D63" s="21"/>
      <c r="E63" s="22"/>
      <c r="F63" s="22"/>
      <c r="G63" s="22"/>
      <c r="H63" s="22"/>
      <c r="I63" s="22"/>
    </row>
    <row r="64" spans="1:9" s="23" customFormat="1" ht="18" customHeight="1">
      <c r="A64" s="20"/>
      <c r="B64" s="20"/>
      <c r="C64" s="20"/>
      <c r="D64" s="21"/>
      <c r="E64" s="22"/>
      <c r="F64" s="22"/>
      <c r="G64" s="22"/>
      <c r="H64" s="22"/>
      <c r="I64" s="22"/>
    </row>
    <row r="65" spans="1:9" s="23" customFormat="1" ht="18" customHeight="1">
      <c r="A65" s="20"/>
      <c r="B65" s="20"/>
      <c r="C65" s="20"/>
      <c r="D65" s="21"/>
      <c r="E65" s="22"/>
      <c r="F65" s="22"/>
      <c r="G65" s="22"/>
      <c r="H65" s="22"/>
      <c r="I65" s="22"/>
    </row>
    <row r="66" spans="1:9" s="23" customFormat="1" ht="18" customHeight="1">
      <c r="A66" s="20"/>
      <c r="B66" s="20"/>
      <c r="C66" s="20"/>
      <c r="D66" s="21"/>
      <c r="E66" s="22"/>
      <c r="F66" s="22"/>
      <c r="G66" s="22"/>
      <c r="H66" s="22"/>
      <c r="I66" s="22"/>
    </row>
    <row r="67" spans="1:9" s="23" customFormat="1" ht="18" customHeight="1">
      <c r="A67" s="20"/>
      <c r="B67" s="20"/>
      <c r="C67" s="20"/>
      <c r="D67" s="21"/>
      <c r="E67" s="22"/>
      <c r="F67" s="22"/>
      <c r="G67" s="22"/>
      <c r="H67" s="22"/>
      <c r="I67" s="22"/>
    </row>
    <row r="68" spans="1:9" s="23" customFormat="1" ht="18" customHeight="1">
      <c r="A68" s="20"/>
      <c r="B68" s="20"/>
      <c r="C68" s="20"/>
      <c r="D68" s="21"/>
      <c r="E68" s="22"/>
      <c r="F68" s="22"/>
      <c r="G68" s="22"/>
      <c r="H68" s="22"/>
      <c r="I68" s="22"/>
    </row>
    <row r="69" spans="1:9" s="23" customFormat="1" ht="18" customHeight="1">
      <c r="A69" s="20"/>
      <c r="B69" s="20"/>
      <c r="C69" s="20"/>
      <c r="D69" s="21"/>
      <c r="E69" s="22"/>
      <c r="F69" s="22"/>
      <c r="G69" s="22"/>
      <c r="H69" s="22"/>
      <c r="I69" s="22"/>
    </row>
    <row r="70" spans="1:9" s="23" customFormat="1" ht="18" customHeight="1">
      <c r="A70" s="20"/>
      <c r="B70" s="20"/>
      <c r="C70" s="20"/>
      <c r="D70" s="21"/>
      <c r="E70" s="22"/>
      <c r="F70" s="22"/>
      <c r="G70" s="22"/>
      <c r="H70" s="22"/>
      <c r="I70" s="22"/>
    </row>
    <row r="71" spans="1:9" s="23" customFormat="1" ht="18" customHeight="1">
      <c r="A71" s="20"/>
      <c r="B71" s="20"/>
      <c r="C71" s="20"/>
      <c r="D71" s="21"/>
      <c r="E71" s="22"/>
      <c r="F71" s="22"/>
      <c r="G71" s="22"/>
      <c r="H71" s="22"/>
      <c r="I71" s="22"/>
    </row>
    <row r="72" spans="1:9" s="23" customFormat="1" ht="18" customHeight="1">
      <c r="A72" s="20"/>
      <c r="B72" s="20"/>
      <c r="C72" s="20"/>
      <c r="D72" s="21"/>
      <c r="E72" s="22"/>
      <c r="F72" s="22"/>
      <c r="G72" s="22"/>
      <c r="H72" s="22"/>
      <c r="I72" s="22"/>
    </row>
    <row r="73" spans="1:9" s="23" customFormat="1" ht="18" customHeight="1">
      <c r="A73" s="20"/>
      <c r="B73" s="20"/>
      <c r="C73" s="20"/>
      <c r="D73" s="21"/>
      <c r="E73" s="22"/>
      <c r="F73" s="22"/>
      <c r="G73" s="22"/>
      <c r="H73" s="22"/>
      <c r="I73" s="22"/>
    </row>
    <row r="74" spans="1:9" s="23" customFormat="1" ht="18" customHeight="1">
      <c r="A74" s="20"/>
      <c r="B74" s="20"/>
      <c r="C74" s="20"/>
      <c r="D74" s="21"/>
      <c r="E74" s="22"/>
      <c r="F74" s="22"/>
      <c r="G74" s="22"/>
      <c r="H74" s="22"/>
      <c r="I74" s="22"/>
    </row>
    <row r="75" spans="1:9" s="23" customFormat="1" ht="18" customHeight="1">
      <c r="A75" s="20"/>
      <c r="B75" s="20"/>
      <c r="C75" s="20"/>
      <c r="D75" s="21"/>
      <c r="E75" s="22"/>
      <c r="F75" s="22"/>
      <c r="G75" s="22"/>
      <c r="H75" s="22"/>
      <c r="I75" s="22"/>
    </row>
    <row r="76" spans="1:9" s="23" customFormat="1" ht="18" customHeight="1">
      <c r="A76" s="20"/>
      <c r="B76" s="20"/>
      <c r="C76" s="20"/>
      <c r="D76" s="21"/>
      <c r="E76" s="22"/>
      <c r="F76" s="22"/>
      <c r="G76" s="22"/>
      <c r="H76" s="22"/>
      <c r="I76" s="22"/>
    </row>
    <row r="77" spans="1:9" s="23" customFormat="1" ht="18" customHeight="1">
      <c r="A77" s="20"/>
      <c r="B77" s="20"/>
      <c r="C77" s="20"/>
      <c r="D77" s="21"/>
      <c r="E77" s="22"/>
      <c r="F77" s="22"/>
      <c r="G77" s="22"/>
      <c r="H77" s="22"/>
      <c r="I77" s="22"/>
    </row>
    <row r="78" spans="1:9" s="23" customFormat="1" ht="18" customHeight="1">
      <c r="A78" s="20"/>
      <c r="B78" s="20"/>
      <c r="C78" s="20"/>
      <c r="D78" s="21"/>
      <c r="E78" s="22"/>
      <c r="F78" s="22"/>
      <c r="G78" s="22"/>
      <c r="H78" s="22"/>
      <c r="I78" s="22"/>
    </row>
    <row r="79" spans="1:9" s="23" customFormat="1" ht="18" customHeight="1">
      <c r="A79" s="20"/>
      <c r="B79" s="20"/>
      <c r="C79" s="20"/>
      <c r="D79" s="21"/>
      <c r="E79" s="22"/>
      <c r="F79" s="22"/>
      <c r="G79" s="22"/>
      <c r="H79" s="22"/>
      <c r="I79" s="22"/>
    </row>
    <row r="80" spans="1:9" s="23" customFormat="1" ht="18" customHeight="1">
      <c r="A80" s="20"/>
      <c r="B80" s="20"/>
      <c r="C80" s="20"/>
      <c r="D80" s="21"/>
      <c r="E80" s="22"/>
      <c r="F80" s="22"/>
      <c r="G80" s="22"/>
      <c r="H80" s="22"/>
      <c r="I80" s="22"/>
    </row>
    <row r="81" spans="1:9" s="23" customFormat="1" ht="18" customHeight="1">
      <c r="A81" s="20"/>
      <c r="B81" s="20"/>
      <c r="C81" s="20"/>
      <c r="D81" s="21"/>
      <c r="E81" s="22"/>
      <c r="F81" s="22"/>
      <c r="G81" s="22"/>
      <c r="H81" s="22"/>
      <c r="I81" s="22"/>
    </row>
    <row r="82" spans="1:9" s="23" customFormat="1" ht="18" customHeight="1">
      <c r="A82" s="20"/>
      <c r="B82" s="20"/>
      <c r="C82" s="20"/>
      <c r="D82" s="21"/>
      <c r="E82" s="22"/>
      <c r="F82" s="22"/>
      <c r="G82" s="22"/>
      <c r="H82" s="22"/>
      <c r="I82" s="22"/>
    </row>
    <row r="83" spans="1:9" s="23" customFormat="1" ht="18" customHeight="1">
      <c r="A83" s="20"/>
      <c r="B83" s="20"/>
      <c r="C83" s="20"/>
      <c r="D83" s="21"/>
      <c r="E83" s="22"/>
      <c r="F83" s="22"/>
      <c r="G83" s="22"/>
      <c r="H83" s="22"/>
      <c r="I83" s="22"/>
    </row>
    <row r="84" spans="1:9" s="23" customFormat="1" ht="18" customHeight="1">
      <c r="A84" s="20"/>
      <c r="B84" s="20"/>
      <c r="C84" s="20"/>
      <c r="D84" s="21"/>
      <c r="E84" s="22"/>
      <c r="F84" s="22"/>
      <c r="G84" s="22"/>
      <c r="H84" s="22"/>
      <c r="I84" s="22"/>
    </row>
    <row r="85" spans="1:9" s="23" customFormat="1" ht="18" customHeight="1">
      <c r="A85" s="20"/>
      <c r="B85" s="20"/>
      <c r="C85" s="20"/>
      <c r="D85" s="21"/>
      <c r="E85" s="22"/>
      <c r="F85" s="22"/>
      <c r="G85" s="22"/>
      <c r="H85" s="22"/>
      <c r="I85" s="22"/>
    </row>
    <row r="86" spans="1:9" s="23" customFormat="1" ht="18" customHeight="1">
      <c r="A86" s="20"/>
      <c r="B86" s="20"/>
      <c r="C86" s="20"/>
      <c r="D86" s="21"/>
      <c r="E86" s="22"/>
      <c r="F86" s="22"/>
      <c r="G86" s="22"/>
      <c r="H86" s="22"/>
      <c r="I86" s="22"/>
    </row>
    <row r="87" spans="1:9" s="23" customFormat="1" ht="18" customHeight="1">
      <c r="A87" s="20"/>
      <c r="B87" s="20"/>
      <c r="C87" s="20"/>
      <c r="D87" s="21"/>
      <c r="E87" s="22"/>
      <c r="F87" s="22"/>
      <c r="G87" s="22"/>
      <c r="H87" s="22"/>
      <c r="I87" s="22"/>
    </row>
    <row r="88" spans="1:9" s="23" customFormat="1" ht="18" customHeight="1">
      <c r="A88" s="20"/>
      <c r="B88" s="20"/>
      <c r="C88" s="20"/>
      <c r="D88" s="21"/>
      <c r="E88" s="22"/>
      <c r="F88" s="22"/>
      <c r="G88" s="22"/>
      <c r="H88" s="22"/>
      <c r="I88" s="22"/>
    </row>
    <row r="89" spans="1:9" s="23" customFormat="1" ht="18" customHeight="1">
      <c r="A89" s="20"/>
      <c r="B89" s="20"/>
      <c r="C89" s="20"/>
      <c r="D89" s="21"/>
      <c r="E89" s="22"/>
      <c r="F89" s="22"/>
      <c r="G89" s="22"/>
      <c r="H89" s="22"/>
      <c r="I89" s="22"/>
    </row>
    <row r="90" spans="1:9" s="23" customFormat="1" ht="18" customHeight="1">
      <c r="A90" s="20"/>
      <c r="B90" s="20"/>
      <c r="C90" s="20"/>
      <c r="D90" s="21"/>
      <c r="E90" s="22"/>
      <c r="F90" s="22"/>
      <c r="G90" s="22"/>
      <c r="H90" s="22"/>
      <c r="I90" s="22"/>
    </row>
    <row r="91" spans="1:9" s="23" customFormat="1" ht="18" customHeight="1">
      <c r="A91" s="20"/>
      <c r="B91" s="20"/>
      <c r="C91" s="20"/>
      <c r="D91" s="21"/>
      <c r="E91" s="22"/>
      <c r="F91" s="22"/>
      <c r="G91" s="22"/>
      <c r="H91" s="22"/>
      <c r="I91" s="22"/>
    </row>
    <row r="92" spans="1:9" s="23" customFormat="1" ht="18" customHeight="1">
      <c r="A92" s="20"/>
      <c r="B92" s="20"/>
      <c r="C92" s="20"/>
      <c r="D92" s="21"/>
      <c r="E92" s="22"/>
      <c r="F92" s="22"/>
      <c r="G92" s="22"/>
      <c r="H92" s="22"/>
      <c r="I92" s="22"/>
    </row>
    <row r="93" spans="1:9" s="23" customFormat="1" ht="18" customHeight="1">
      <c r="A93" s="20"/>
      <c r="B93" s="20"/>
      <c r="C93" s="20"/>
      <c r="D93" s="21"/>
      <c r="E93" s="22"/>
      <c r="F93" s="22"/>
      <c r="G93" s="22"/>
      <c r="H93" s="22"/>
      <c r="I93" s="22"/>
    </row>
    <row r="94" spans="1:9" s="23" customFormat="1" ht="18" customHeight="1">
      <c r="A94" s="20"/>
      <c r="B94" s="20"/>
      <c r="C94" s="20"/>
      <c r="D94" s="21"/>
      <c r="E94" s="22"/>
      <c r="F94" s="22"/>
      <c r="G94" s="22"/>
      <c r="H94" s="22"/>
      <c r="I94" s="22"/>
    </row>
    <row r="95" spans="1:9" s="23" customFormat="1" ht="18" customHeight="1">
      <c r="A95" s="20"/>
      <c r="B95" s="20"/>
      <c r="C95" s="20"/>
      <c r="D95" s="21"/>
      <c r="E95" s="22"/>
      <c r="F95" s="22"/>
      <c r="G95" s="22"/>
      <c r="H95" s="22"/>
      <c r="I95" s="22"/>
    </row>
    <row r="96" spans="1:9" s="23" customFormat="1" ht="18" customHeight="1">
      <c r="A96" s="20"/>
      <c r="B96" s="20"/>
      <c r="C96" s="20"/>
      <c r="D96" s="21"/>
      <c r="E96" s="22"/>
      <c r="F96" s="22"/>
      <c r="G96" s="22"/>
      <c r="H96" s="22"/>
      <c r="I96" s="22"/>
    </row>
    <row r="97" spans="1:9" s="23" customFormat="1" ht="18" customHeight="1">
      <c r="A97" s="20"/>
      <c r="B97" s="20"/>
      <c r="C97" s="20"/>
      <c r="D97" s="21"/>
      <c r="E97" s="22"/>
      <c r="F97" s="22"/>
      <c r="G97" s="22"/>
      <c r="H97" s="22"/>
      <c r="I97" s="22"/>
    </row>
    <row r="98" spans="1:9" s="23" customFormat="1" ht="18" customHeight="1">
      <c r="A98" s="20"/>
      <c r="B98" s="20"/>
      <c r="C98" s="20"/>
      <c r="D98" s="21"/>
      <c r="E98" s="22"/>
      <c r="F98" s="22"/>
      <c r="G98" s="22"/>
      <c r="H98" s="22"/>
      <c r="I98" s="22"/>
    </row>
    <row r="99" spans="1:9" s="23" customFormat="1" ht="18" customHeight="1">
      <c r="A99" s="20"/>
      <c r="B99" s="20"/>
      <c r="C99" s="20"/>
      <c r="D99" s="21"/>
      <c r="E99" s="22"/>
      <c r="F99" s="22"/>
      <c r="G99" s="22"/>
      <c r="H99" s="22"/>
      <c r="I99" s="22"/>
    </row>
    <row r="100" spans="1:9" s="23" customFormat="1" ht="18" customHeight="1">
      <c r="A100" s="20"/>
      <c r="B100" s="20"/>
      <c r="C100" s="20"/>
      <c r="D100" s="21"/>
      <c r="E100" s="22"/>
      <c r="F100" s="22"/>
      <c r="G100" s="22"/>
      <c r="H100" s="22"/>
      <c r="I100" s="22"/>
    </row>
    <row r="101" spans="1:9" s="23" customFormat="1" ht="18" customHeight="1">
      <c r="A101" s="20"/>
      <c r="B101" s="20"/>
      <c r="C101" s="20"/>
      <c r="D101" s="21"/>
      <c r="E101" s="22"/>
      <c r="F101" s="22"/>
      <c r="G101" s="22"/>
      <c r="H101" s="22"/>
      <c r="I101" s="22"/>
    </row>
    <row r="102" spans="1:9" s="23" customFormat="1" ht="18" customHeight="1">
      <c r="A102" s="20"/>
      <c r="B102" s="20"/>
      <c r="C102" s="20"/>
      <c r="D102" s="21"/>
      <c r="E102" s="22"/>
      <c r="F102" s="22"/>
      <c r="G102" s="22"/>
      <c r="H102" s="22"/>
      <c r="I102" s="22"/>
    </row>
    <row r="103" spans="1:9" s="23" customFormat="1" ht="18" customHeight="1">
      <c r="A103" s="20"/>
      <c r="B103" s="20"/>
      <c r="C103" s="20"/>
      <c r="D103" s="21"/>
      <c r="E103" s="22"/>
      <c r="F103" s="22"/>
      <c r="G103" s="22"/>
      <c r="H103" s="22"/>
      <c r="I103" s="22"/>
    </row>
    <row r="104" spans="1:9" s="23" customFormat="1" ht="18" customHeight="1">
      <c r="A104" s="20"/>
      <c r="B104" s="20"/>
      <c r="C104" s="20"/>
      <c r="D104" s="21"/>
      <c r="E104" s="22"/>
      <c r="F104" s="22"/>
      <c r="G104" s="22"/>
      <c r="H104" s="22"/>
      <c r="I104" s="22"/>
    </row>
    <row r="105" spans="1:9" s="23" customFormat="1" ht="18" customHeight="1">
      <c r="A105" s="20"/>
      <c r="B105" s="20"/>
      <c r="C105" s="20"/>
      <c r="D105" s="21"/>
      <c r="E105" s="22"/>
      <c r="F105" s="22"/>
      <c r="G105" s="22"/>
      <c r="H105" s="22"/>
      <c r="I105" s="22"/>
    </row>
    <row r="106" spans="1:9" s="23" customFormat="1" ht="18" customHeight="1">
      <c r="A106" s="20"/>
      <c r="B106" s="20"/>
      <c r="C106" s="20"/>
      <c r="D106" s="21"/>
      <c r="E106" s="22"/>
      <c r="F106" s="22"/>
      <c r="G106" s="22"/>
      <c r="H106" s="22"/>
      <c r="I106" s="22"/>
    </row>
    <row r="107" spans="1:9" s="23" customFormat="1" ht="18" customHeight="1">
      <c r="A107" s="20"/>
      <c r="B107" s="20"/>
      <c r="C107" s="20"/>
      <c r="D107" s="21"/>
      <c r="E107" s="22"/>
      <c r="F107" s="22"/>
      <c r="G107" s="22"/>
      <c r="H107" s="22"/>
      <c r="I107" s="22"/>
    </row>
    <row r="108" spans="1:9" s="23" customFormat="1" ht="18" customHeight="1">
      <c r="A108" s="20"/>
      <c r="B108" s="20"/>
      <c r="C108" s="20"/>
      <c r="D108" s="21"/>
      <c r="E108" s="22"/>
      <c r="F108" s="22"/>
      <c r="G108" s="22"/>
      <c r="H108" s="22"/>
      <c r="I108" s="22"/>
    </row>
    <row r="109" spans="1:9" s="23" customFormat="1" ht="18" customHeight="1">
      <c r="A109" s="20"/>
      <c r="B109" s="20"/>
      <c r="C109" s="20"/>
      <c r="D109" s="21"/>
      <c r="E109" s="22"/>
      <c r="F109" s="22"/>
      <c r="G109" s="22"/>
      <c r="H109" s="22"/>
      <c r="I109" s="22"/>
    </row>
    <row r="110" spans="1:9" s="23" customFormat="1" ht="18" customHeight="1">
      <c r="A110" s="20"/>
      <c r="B110" s="20"/>
      <c r="C110" s="20"/>
      <c r="D110" s="21"/>
      <c r="E110" s="22"/>
      <c r="F110" s="22"/>
      <c r="G110" s="22"/>
      <c r="H110" s="22"/>
      <c r="I110" s="22"/>
    </row>
    <row r="111" spans="1:9" s="23" customFormat="1" ht="18" customHeight="1">
      <c r="A111" s="20"/>
      <c r="B111" s="20"/>
      <c r="C111" s="20"/>
      <c r="D111" s="21"/>
      <c r="E111" s="22"/>
      <c r="F111" s="22"/>
      <c r="G111" s="22"/>
      <c r="H111" s="22"/>
      <c r="I111" s="22"/>
    </row>
    <row r="112" spans="1:9" s="23" customFormat="1" ht="18" customHeight="1">
      <c r="A112" s="20"/>
      <c r="B112" s="20"/>
      <c r="C112" s="20"/>
      <c r="D112" s="21"/>
      <c r="E112" s="22"/>
      <c r="F112" s="22"/>
      <c r="G112" s="22"/>
      <c r="H112" s="22"/>
      <c r="I112" s="22"/>
    </row>
    <row r="113" spans="1:9" s="23" customFormat="1" ht="18" customHeight="1">
      <c r="A113" s="20"/>
      <c r="B113" s="20"/>
      <c r="C113" s="20"/>
      <c r="D113" s="21"/>
      <c r="E113" s="22"/>
      <c r="F113" s="22"/>
      <c r="G113" s="22"/>
      <c r="H113" s="22"/>
      <c r="I113" s="22"/>
    </row>
    <row r="114" spans="1:9" s="23" customFormat="1" ht="18" customHeight="1">
      <c r="A114" s="20"/>
      <c r="B114" s="20"/>
      <c r="C114" s="20"/>
      <c r="D114" s="21"/>
      <c r="E114" s="22"/>
      <c r="F114" s="22"/>
      <c r="G114" s="22"/>
      <c r="H114" s="22"/>
      <c r="I114" s="22"/>
    </row>
    <row r="115" spans="1:9" s="23" customFormat="1" ht="18" customHeight="1">
      <c r="A115" s="20"/>
      <c r="B115" s="20"/>
      <c r="C115" s="20"/>
      <c r="D115" s="21"/>
      <c r="E115" s="22"/>
      <c r="F115" s="22"/>
      <c r="G115" s="22"/>
      <c r="H115" s="22"/>
      <c r="I115" s="22"/>
    </row>
    <row r="116" spans="1:9" s="23" customFormat="1" ht="18" customHeight="1">
      <c r="A116" s="20"/>
      <c r="B116" s="20"/>
      <c r="C116" s="20"/>
      <c r="D116" s="21"/>
      <c r="E116" s="22"/>
      <c r="F116" s="22"/>
      <c r="G116" s="22"/>
      <c r="H116" s="22"/>
      <c r="I116" s="22"/>
    </row>
    <row r="117" spans="1:9" s="23" customFormat="1" ht="18" customHeight="1">
      <c r="A117" s="20"/>
      <c r="B117" s="20"/>
      <c r="C117" s="20"/>
      <c r="D117" s="21"/>
      <c r="E117" s="22"/>
      <c r="F117" s="22"/>
      <c r="G117" s="22"/>
      <c r="H117" s="22"/>
      <c r="I117" s="22"/>
    </row>
    <row r="118" spans="1:9" s="23" customFormat="1" ht="18" customHeight="1">
      <c r="A118" s="20"/>
      <c r="B118" s="20"/>
      <c r="C118" s="20"/>
      <c r="D118" s="21"/>
      <c r="E118" s="22"/>
      <c r="F118" s="22"/>
      <c r="G118" s="22"/>
      <c r="H118" s="22"/>
      <c r="I118" s="22"/>
    </row>
    <row r="119" spans="1:9" s="23" customFormat="1" ht="18" customHeight="1">
      <c r="A119" s="20"/>
      <c r="B119" s="20"/>
      <c r="C119" s="20"/>
      <c r="D119" s="21"/>
      <c r="E119" s="22"/>
      <c r="F119" s="22"/>
      <c r="G119" s="22"/>
      <c r="H119" s="22"/>
      <c r="I119" s="22"/>
    </row>
    <row r="120" spans="1:9" s="23" customFormat="1" ht="18" customHeight="1">
      <c r="A120" s="20"/>
      <c r="B120" s="20"/>
      <c r="C120" s="20"/>
      <c r="D120" s="21"/>
      <c r="E120" s="22"/>
      <c r="F120" s="22"/>
      <c r="G120" s="22"/>
      <c r="H120" s="22"/>
      <c r="I120" s="22"/>
    </row>
    <row r="121" spans="1:9" s="23" customFormat="1" ht="18" customHeight="1">
      <c r="A121" s="20"/>
      <c r="B121" s="20"/>
      <c r="C121" s="20"/>
      <c r="D121" s="21"/>
      <c r="E121" s="22"/>
      <c r="F121" s="22"/>
      <c r="G121" s="22"/>
      <c r="H121" s="22"/>
      <c r="I121" s="22"/>
    </row>
    <row r="122" spans="1:9" s="23" customFormat="1" ht="18" customHeight="1">
      <c r="A122" s="20"/>
      <c r="B122" s="20"/>
      <c r="C122" s="20"/>
      <c r="D122" s="21"/>
      <c r="E122" s="22"/>
      <c r="F122" s="22"/>
      <c r="G122" s="22"/>
      <c r="H122" s="22"/>
      <c r="I122" s="22"/>
    </row>
    <row r="123" spans="1:9" s="23" customFormat="1" ht="18" customHeight="1">
      <c r="A123" s="20"/>
      <c r="B123" s="20"/>
      <c r="C123" s="20"/>
      <c r="D123" s="21"/>
      <c r="E123" s="22"/>
      <c r="F123" s="22"/>
      <c r="G123" s="22"/>
      <c r="H123" s="22"/>
      <c r="I123" s="22"/>
    </row>
    <row r="124" spans="1:9" s="23" customFormat="1" ht="18" customHeight="1">
      <c r="A124" s="20"/>
      <c r="B124" s="20"/>
      <c r="C124" s="20"/>
      <c r="D124" s="21"/>
      <c r="E124" s="22"/>
      <c r="F124" s="22"/>
      <c r="G124" s="22"/>
      <c r="H124" s="22"/>
      <c r="I124" s="22"/>
    </row>
    <row r="125" spans="1:9" s="23" customFormat="1" ht="18" customHeight="1">
      <c r="A125" s="20"/>
      <c r="B125" s="20"/>
      <c r="C125" s="20"/>
      <c r="D125" s="21"/>
      <c r="E125" s="22"/>
      <c r="F125" s="22"/>
      <c r="G125" s="22"/>
      <c r="H125" s="22"/>
      <c r="I125" s="22"/>
    </row>
    <row r="126" spans="1:9" s="23" customFormat="1" ht="18" customHeight="1">
      <c r="A126" s="20"/>
      <c r="B126" s="20"/>
      <c r="C126" s="20"/>
      <c r="D126" s="21"/>
      <c r="E126" s="22"/>
      <c r="F126" s="22"/>
      <c r="G126" s="22"/>
      <c r="H126" s="22"/>
      <c r="I126" s="22"/>
    </row>
    <row r="127" spans="1:9" s="23" customFormat="1" ht="18" customHeight="1">
      <c r="A127" s="20"/>
      <c r="B127" s="20"/>
      <c r="C127" s="20"/>
      <c r="D127" s="21"/>
      <c r="E127" s="22"/>
      <c r="F127" s="22"/>
      <c r="G127" s="22"/>
      <c r="H127" s="22"/>
      <c r="I127" s="22"/>
    </row>
    <row r="128" spans="1:9" s="23" customFormat="1" ht="18" customHeight="1">
      <c r="A128" s="20"/>
      <c r="B128" s="20"/>
      <c r="C128" s="20"/>
      <c r="D128" s="21"/>
      <c r="E128" s="22"/>
      <c r="F128" s="22"/>
      <c r="G128" s="22"/>
      <c r="H128" s="22"/>
      <c r="I128" s="22"/>
    </row>
    <row r="129" spans="1:9" s="23" customFormat="1" ht="18" customHeight="1">
      <c r="A129" s="20"/>
      <c r="B129" s="20"/>
      <c r="C129" s="20"/>
      <c r="D129" s="21"/>
      <c r="E129" s="22"/>
      <c r="F129" s="22"/>
      <c r="G129" s="22"/>
      <c r="H129" s="22"/>
      <c r="I129" s="22"/>
    </row>
    <row r="130" spans="1:9" s="23" customFormat="1" ht="18" customHeight="1">
      <c r="A130" s="20"/>
      <c r="B130" s="20"/>
      <c r="C130" s="20"/>
      <c r="D130" s="21"/>
      <c r="E130" s="22"/>
      <c r="F130" s="22"/>
      <c r="G130" s="22"/>
      <c r="H130" s="22"/>
      <c r="I130" s="22"/>
    </row>
    <row r="131" spans="1:9" s="23" customFormat="1" ht="18" customHeight="1">
      <c r="A131" s="20"/>
      <c r="B131" s="20"/>
      <c r="C131" s="20"/>
      <c r="D131" s="21"/>
      <c r="E131" s="22"/>
      <c r="F131" s="22"/>
      <c r="G131" s="22"/>
      <c r="H131" s="22"/>
      <c r="I131" s="22"/>
    </row>
    <row r="132" spans="1:9" s="23" customFormat="1" ht="18" customHeight="1">
      <c r="A132" s="20"/>
      <c r="B132" s="20"/>
      <c r="C132" s="20"/>
      <c r="D132" s="21"/>
      <c r="E132" s="22"/>
      <c r="F132" s="22"/>
      <c r="G132" s="22"/>
      <c r="H132" s="22"/>
      <c r="I132" s="22"/>
    </row>
    <row r="133" spans="1:9" s="23" customFormat="1" ht="18" customHeight="1">
      <c r="A133" s="20"/>
      <c r="B133" s="20"/>
      <c r="C133" s="20"/>
      <c r="D133" s="21"/>
      <c r="E133" s="22"/>
      <c r="F133" s="22"/>
      <c r="G133" s="22"/>
      <c r="H133" s="22"/>
      <c r="I133" s="22"/>
    </row>
    <row r="134" spans="1:9" s="23" customFormat="1" ht="18" customHeight="1">
      <c r="A134" s="20"/>
      <c r="B134" s="20"/>
      <c r="C134" s="20"/>
      <c r="D134" s="21"/>
      <c r="E134" s="22"/>
      <c r="F134" s="22"/>
      <c r="G134" s="22"/>
      <c r="H134" s="22"/>
      <c r="I134" s="22"/>
    </row>
    <row r="135" spans="1:9" s="23" customFormat="1" ht="18" customHeight="1">
      <c r="A135" s="20"/>
      <c r="B135" s="20"/>
      <c r="C135" s="20"/>
      <c r="D135" s="21"/>
      <c r="E135" s="22"/>
      <c r="F135" s="22"/>
      <c r="G135" s="22"/>
      <c r="H135" s="22"/>
      <c r="I135" s="22"/>
    </row>
    <row r="136" spans="1:9" s="23" customFormat="1" ht="18" customHeight="1">
      <c r="A136" s="20"/>
      <c r="B136" s="20"/>
      <c r="C136" s="20"/>
      <c r="D136" s="21"/>
      <c r="E136" s="22"/>
      <c r="F136" s="22"/>
      <c r="G136" s="22"/>
      <c r="H136" s="22"/>
      <c r="I136" s="22"/>
    </row>
    <row r="137" spans="1:9" s="23" customFormat="1" ht="18" customHeight="1">
      <c r="A137" s="20"/>
      <c r="B137" s="20"/>
      <c r="C137" s="20"/>
      <c r="D137" s="21"/>
      <c r="E137" s="22"/>
      <c r="F137" s="22"/>
      <c r="G137" s="22"/>
      <c r="H137" s="22"/>
      <c r="I137" s="22"/>
    </row>
    <row r="138" spans="1:9" s="23" customFormat="1" ht="18" customHeight="1">
      <c r="A138" s="20"/>
      <c r="B138" s="20"/>
      <c r="C138" s="20"/>
      <c r="D138" s="21"/>
      <c r="E138" s="22"/>
      <c r="F138" s="22"/>
      <c r="G138" s="22"/>
      <c r="H138" s="22"/>
      <c r="I138" s="22"/>
    </row>
    <row r="139" spans="1:9" s="23" customFormat="1" ht="18" customHeight="1">
      <c r="A139" s="20"/>
      <c r="B139" s="20"/>
      <c r="C139" s="20"/>
      <c r="D139" s="21"/>
      <c r="E139" s="22"/>
      <c r="F139" s="22"/>
      <c r="G139" s="22"/>
      <c r="H139" s="22"/>
      <c r="I139" s="22"/>
    </row>
    <row r="140" spans="1:9" s="23" customFormat="1" ht="18" customHeight="1">
      <c r="A140" s="20"/>
      <c r="B140" s="20"/>
      <c r="C140" s="20"/>
      <c r="D140" s="21"/>
      <c r="E140" s="22"/>
      <c r="F140" s="22"/>
      <c r="G140" s="22"/>
      <c r="H140" s="22"/>
      <c r="I140" s="22"/>
    </row>
    <row r="141" spans="1:9" s="23" customFormat="1" ht="18" customHeight="1">
      <c r="A141" s="20"/>
      <c r="B141" s="20"/>
      <c r="C141" s="20"/>
      <c r="D141" s="21"/>
      <c r="E141" s="22"/>
      <c r="F141" s="22"/>
      <c r="G141" s="22"/>
      <c r="H141" s="22"/>
      <c r="I141" s="22"/>
    </row>
    <row r="142" spans="1:9" s="23" customFormat="1" ht="18" customHeight="1">
      <c r="A142" s="20"/>
      <c r="B142" s="20"/>
      <c r="C142" s="20"/>
      <c r="D142" s="21"/>
      <c r="E142" s="22"/>
      <c r="F142" s="22"/>
      <c r="G142" s="22"/>
      <c r="H142" s="22"/>
      <c r="I142" s="22"/>
    </row>
    <row r="143" spans="1:9" s="23" customFormat="1" ht="18" customHeight="1">
      <c r="A143" s="20"/>
      <c r="B143" s="20"/>
      <c r="C143" s="20"/>
      <c r="D143" s="21"/>
      <c r="E143" s="22"/>
      <c r="F143" s="22"/>
      <c r="G143" s="22"/>
      <c r="H143" s="22"/>
      <c r="I143" s="22"/>
    </row>
    <row r="144" spans="1:9" s="23" customFormat="1" ht="18" customHeight="1">
      <c r="A144" s="20"/>
      <c r="B144" s="20"/>
      <c r="C144" s="20"/>
      <c r="D144" s="21"/>
      <c r="E144" s="22"/>
      <c r="F144" s="22"/>
      <c r="G144" s="22"/>
      <c r="H144" s="22"/>
      <c r="I144" s="22"/>
    </row>
    <row r="145" spans="1:9" s="23" customFormat="1" ht="18" customHeight="1">
      <c r="A145" s="20"/>
      <c r="B145" s="20"/>
      <c r="C145" s="20"/>
      <c r="D145" s="21"/>
      <c r="E145" s="22"/>
      <c r="F145" s="22"/>
      <c r="G145" s="22"/>
      <c r="H145" s="22"/>
      <c r="I145" s="22"/>
    </row>
    <row r="146" spans="1:9" s="23" customFormat="1" ht="18" customHeight="1">
      <c r="A146" s="20"/>
      <c r="B146" s="20"/>
      <c r="C146" s="20"/>
      <c r="D146" s="21"/>
      <c r="E146" s="22"/>
      <c r="F146" s="22"/>
      <c r="G146" s="22"/>
      <c r="H146" s="22"/>
      <c r="I146" s="22"/>
    </row>
    <row r="147" spans="1:9" s="23" customFormat="1" ht="18" customHeight="1">
      <c r="A147" s="20"/>
      <c r="B147" s="20"/>
      <c r="C147" s="20"/>
      <c r="D147" s="21"/>
      <c r="E147" s="22"/>
      <c r="F147" s="22"/>
      <c r="G147" s="22"/>
      <c r="H147" s="22"/>
      <c r="I147" s="22"/>
    </row>
    <row r="148" spans="1:9" s="23" customFormat="1" ht="18" customHeight="1">
      <c r="A148" s="20"/>
      <c r="B148" s="20"/>
      <c r="C148" s="20"/>
      <c r="D148" s="21"/>
      <c r="E148" s="22"/>
      <c r="F148" s="22"/>
      <c r="G148" s="22"/>
      <c r="H148" s="22"/>
      <c r="I148" s="22"/>
    </row>
    <row r="149" spans="1:9" s="23" customFormat="1" ht="18" customHeight="1">
      <c r="A149" s="20"/>
      <c r="B149" s="20"/>
      <c r="C149" s="20"/>
      <c r="D149" s="21"/>
      <c r="E149" s="22"/>
      <c r="F149" s="22"/>
      <c r="G149" s="22"/>
      <c r="H149" s="22"/>
      <c r="I149" s="22"/>
    </row>
    <row r="150" spans="1:9" s="23" customFormat="1" ht="18" customHeight="1">
      <c r="A150" s="20"/>
      <c r="B150" s="20"/>
      <c r="C150" s="20"/>
      <c r="D150" s="21"/>
      <c r="E150" s="22"/>
      <c r="F150" s="22"/>
      <c r="G150" s="22"/>
      <c r="H150" s="22"/>
      <c r="I150" s="22"/>
    </row>
    <row r="151" spans="1:9" s="23" customFormat="1" ht="18" customHeight="1">
      <c r="A151" s="20"/>
      <c r="B151" s="20"/>
      <c r="C151" s="20"/>
      <c r="D151" s="21"/>
      <c r="E151" s="22"/>
      <c r="F151" s="22"/>
      <c r="G151" s="22"/>
      <c r="H151" s="22"/>
      <c r="I151" s="22"/>
    </row>
    <row r="152" spans="1:9" s="23" customFormat="1" ht="18" customHeight="1">
      <c r="A152" s="20"/>
      <c r="B152" s="20"/>
      <c r="C152" s="20"/>
      <c r="D152" s="21"/>
      <c r="E152" s="22"/>
      <c r="F152" s="22"/>
      <c r="G152" s="22"/>
      <c r="H152" s="22"/>
      <c r="I152" s="22"/>
    </row>
    <row r="153" spans="1:9" s="23" customFormat="1" ht="18" customHeight="1">
      <c r="A153" s="20"/>
      <c r="B153" s="20"/>
      <c r="C153" s="20"/>
      <c r="D153" s="21"/>
      <c r="E153" s="22"/>
      <c r="F153" s="22"/>
      <c r="G153" s="22"/>
      <c r="H153" s="22"/>
      <c r="I153" s="22"/>
    </row>
    <row r="154" spans="1:9" s="23" customFormat="1" ht="18" customHeight="1">
      <c r="A154" s="20"/>
      <c r="B154" s="20"/>
      <c r="C154" s="20"/>
      <c r="D154" s="21"/>
      <c r="E154" s="22"/>
      <c r="F154" s="22"/>
      <c r="G154" s="22"/>
      <c r="H154" s="22"/>
      <c r="I154" s="22"/>
    </row>
    <row r="155" spans="1:9" s="23" customFormat="1" ht="18" customHeight="1">
      <c r="A155" s="20"/>
      <c r="B155" s="20"/>
      <c r="C155" s="20"/>
      <c r="D155" s="21"/>
      <c r="E155" s="22"/>
      <c r="F155" s="22"/>
      <c r="G155" s="22"/>
      <c r="H155" s="22"/>
      <c r="I155" s="22"/>
    </row>
    <row r="156" spans="1:9" s="23" customFormat="1" ht="18" customHeight="1">
      <c r="A156" s="20"/>
      <c r="B156" s="20"/>
      <c r="C156" s="20"/>
      <c r="D156" s="21"/>
      <c r="E156" s="22"/>
      <c r="F156" s="22"/>
      <c r="G156" s="22"/>
      <c r="H156" s="22"/>
      <c r="I156" s="22"/>
    </row>
    <row r="157" spans="1:9" s="23" customFormat="1" ht="18" customHeight="1">
      <c r="A157" s="20"/>
      <c r="B157" s="20"/>
      <c r="C157" s="20"/>
      <c r="D157" s="21"/>
      <c r="E157" s="22"/>
      <c r="F157" s="22"/>
      <c r="G157" s="22"/>
      <c r="H157" s="22"/>
      <c r="I157" s="22"/>
    </row>
    <row r="158" spans="1:9" s="23" customFormat="1" ht="18" customHeight="1">
      <c r="A158" s="20"/>
      <c r="B158" s="20"/>
      <c r="C158" s="20"/>
      <c r="D158" s="21"/>
      <c r="E158" s="22"/>
      <c r="F158" s="22"/>
      <c r="G158" s="22"/>
      <c r="H158" s="22"/>
      <c r="I158" s="22"/>
    </row>
    <row r="159" spans="1:9" s="23" customFormat="1" ht="18" customHeight="1">
      <c r="A159" s="20"/>
      <c r="B159" s="20"/>
      <c r="C159" s="20"/>
      <c r="D159" s="21"/>
      <c r="E159" s="22"/>
      <c r="F159" s="22"/>
      <c r="G159" s="22"/>
      <c r="H159" s="22"/>
      <c r="I159" s="22"/>
    </row>
    <row r="160" spans="1:9" s="23" customFormat="1" ht="18" customHeight="1">
      <c r="A160" s="20"/>
      <c r="B160" s="20"/>
      <c r="C160" s="20"/>
      <c r="D160" s="21"/>
      <c r="E160" s="22"/>
      <c r="F160" s="22"/>
      <c r="G160" s="22"/>
      <c r="H160" s="22"/>
      <c r="I160" s="22"/>
    </row>
    <row r="161" spans="1:9" s="23" customFormat="1" ht="18" customHeight="1">
      <c r="A161" s="20"/>
      <c r="B161" s="20"/>
      <c r="C161" s="20"/>
      <c r="D161" s="21"/>
      <c r="E161" s="22"/>
      <c r="F161" s="22"/>
      <c r="G161" s="22"/>
      <c r="H161" s="22"/>
      <c r="I161" s="22"/>
    </row>
    <row r="162" spans="1:9" s="23" customFormat="1" ht="18" customHeight="1">
      <c r="A162" s="20"/>
      <c r="B162" s="20"/>
      <c r="C162" s="20"/>
      <c r="D162" s="21"/>
      <c r="E162" s="22"/>
      <c r="F162" s="22"/>
      <c r="G162" s="22"/>
      <c r="H162" s="22"/>
      <c r="I162" s="22"/>
    </row>
    <row r="163" spans="1:9" s="23" customFormat="1" ht="18" customHeight="1">
      <c r="A163" s="20"/>
      <c r="B163" s="20"/>
      <c r="C163" s="20"/>
      <c r="D163" s="21"/>
      <c r="E163" s="22"/>
      <c r="F163" s="22"/>
      <c r="G163" s="22"/>
      <c r="H163" s="22"/>
      <c r="I163" s="22"/>
    </row>
    <row r="164" spans="1:9" s="23" customFormat="1" ht="18" customHeight="1">
      <c r="A164" s="20"/>
      <c r="B164" s="20"/>
      <c r="C164" s="20"/>
      <c r="D164" s="21"/>
      <c r="E164" s="22"/>
      <c r="F164" s="22"/>
      <c r="G164" s="22"/>
      <c r="H164" s="22"/>
      <c r="I164" s="22"/>
    </row>
    <row r="165" spans="1:9" s="23" customFormat="1" ht="18" customHeight="1">
      <c r="A165" s="20"/>
      <c r="B165" s="20"/>
      <c r="C165" s="20"/>
      <c r="D165" s="21"/>
      <c r="E165" s="22"/>
      <c r="F165" s="22"/>
      <c r="G165" s="22"/>
      <c r="H165" s="22"/>
      <c r="I165" s="22"/>
    </row>
    <row r="166" spans="1:9" s="23" customFormat="1" ht="18" customHeight="1">
      <c r="A166" s="20"/>
      <c r="B166" s="20"/>
      <c r="C166" s="20"/>
      <c r="D166" s="21"/>
      <c r="E166" s="22"/>
      <c r="F166" s="22"/>
      <c r="G166" s="22"/>
      <c r="H166" s="22"/>
      <c r="I166" s="22"/>
    </row>
    <row r="167" spans="1:9" s="23" customFormat="1" ht="18" customHeight="1">
      <c r="A167" s="20"/>
      <c r="B167" s="20"/>
      <c r="C167" s="20"/>
      <c r="D167" s="21"/>
      <c r="E167" s="22"/>
      <c r="F167" s="22"/>
      <c r="G167" s="22"/>
      <c r="H167" s="22"/>
      <c r="I167" s="22"/>
    </row>
    <row r="168" spans="1:9" s="23" customFormat="1" ht="18" customHeight="1">
      <c r="A168" s="20"/>
      <c r="B168" s="20"/>
      <c r="C168" s="20"/>
      <c r="D168" s="21"/>
      <c r="E168" s="22"/>
      <c r="F168" s="22"/>
      <c r="G168" s="22"/>
      <c r="H168" s="22"/>
      <c r="I168" s="22"/>
    </row>
    <row r="169" spans="1:9" s="23" customFormat="1" ht="18" customHeight="1">
      <c r="A169" s="20"/>
      <c r="B169" s="20"/>
      <c r="C169" s="20"/>
      <c r="D169" s="21"/>
      <c r="E169" s="22"/>
      <c r="F169" s="22"/>
      <c r="G169" s="22"/>
      <c r="H169" s="22"/>
      <c r="I169" s="22"/>
    </row>
    <row r="170" spans="1:9" s="23" customFormat="1" ht="18" customHeight="1">
      <c r="A170" s="20"/>
      <c r="B170" s="20"/>
      <c r="C170" s="20"/>
      <c r="D170" s="21"/>
      <c r="E170" s="22"/>
      <c r="F170" s="22"/>
      <c r="G170" s="22"/>
      <c r="H170" s="22"/>
      <c r="I170" s="22"/>
    </row>
    <row r="171" spans="1:9" s="23" customFormat="1" ht="18" customHeight="1">
      <c r="A171" s="20"/>
      <c r="B171" s="20"/>
      <c r="C171" s="20"/>
      <c r="D171" s="21"/>
      <c r="E171" s="22"/>
      <c r="F171" s="22"/>
      <c r="G171" s="22"/>
      <c r="H171" s="22"/>
      <c r="I171" s="22"/>
    </row>
    <row r="172" spans="1:9" s="23" customFormat="1" ht="18" customHeight="1">
      <c r="A172" s="20"/>
      <c r="B172" s="20"/>
      <c r="C172" s="20"/>
      <c r="D172" s="21"/>
      <c r="E172" s="22"/>
      <c r="F172" s="22"/>
      <c r="G172" s="22"/>
      <c r="H172" s="22"/>
      <c r="I172" s="22"/>
    </row>
    <row r="173" spans="1:9" s="23" customFormat="1" ht="18" customHeight="1">
      <c r="A173" s="20"/>
      <c r="B173" s="20"/>
      <c r="C173" s="20"/>
      <c r="D173" s="21"/>
      <c r="E173" s="22"/>
      <c r="F173" s="22"/>
      <c r="G173" s="22"/>
      <c r="H173" s="22"/>
      <c r="I173" s="22"/>
    </row>
    <row r="174" spans="1:9" s="23" customFormat="1" ht="18" customHeight="1">
      <c r="A174" s="20"/>
      <c r="B174" s="20"/>
      <c r="C174" s="20"/>
      <c r="D174" s="21"/>
      <c r="E174" s="22"/>
      <c r="F174" s="22"/>
      <c r="G174" s="22"/>
      <c r="H174" s="22"/>
      <c r="I174" s="22"/>
    </row>
    <row r="175" spans="1:9" s="23" customFormat="1" ht="18" customHeight="1">
      <c r="A175" s="20"/>
      <c r="B175" s="20"/>
      <c r="C175" s="20"/>
      <c r="D175" s="21"/>
      <c r="E175" s="22"/>
      <c r="F175" s="22"/>
      <c r="G175" s="22"/>
      <c r="H175" s="22"/>
      <c r="I175" s="22"/>
    </row>
    <row r="176" spans="1:9" s="23" customFormat="1" ht="18" customHeight="1">
      <c r="A176" s="20"/>
      <c r="B176" s="20"/>
      <c r="C176" s="20"/>
      <c r="D176" s="21"/>
      <c r="E176" s="22"/>
      <c r="F176" s="22"/>
      <c r="G176" s="22"/>
      <c r="H176" s="22"/>
      <c r="I176" s="22"/>
    </row>
    <row r="177" spans="1:9" s="23" customFormat="1" ht="18" customHeight="1">
      <c r="A177" s="20"/>
      <c r="B177" s="20"/>
      <c r="C177" s="20"/>
      <c r="D177" s="21"/>
      <c r="E177" s="22"/>
      <c r="F177" s="22"/>
      <c r="G177" s="22"/>
      <c r="H177" s="22"/>
      <c r="I177" s="22"/>
    </row>
    <row r="178" spans="1:9" s="23" customFormat="1" ht="18" customHeight="1">
      <c r="A178" s="20"/>
      <c r="B178" s="20"/>
      <c r="C178" s="20"/>
      <c r="D178" s="21"/>
      <c r="E178" s="22"/>
      <c r="F178" s="22"/>
      <c r="G178" s="22"/>
      <c r="H178" s="22"/>
      <c r="I178" s="22"/>
    </row>
    <row r="179" spans="1:9" s="23" customFormat="1" ht="18" customHeight="1">
      <c r="A179" s="20"/>
      <c r="B179" s="20"/>
      <c r="C179" s="20"/>
      <c r="D179" s="21"/>
      <c r="E179" s="22"/>
      <c r="F179" s="22"/>
      <c r="G179" s="22"/>
      <c r="H179" s="22"/>
      <c r="I179" s="22"/>
    </row>
    <row r="180" spans="1:9" s="23" customFormat="1" ht="18" customHeight="1">
      <c r="A180" s="20"/>
      <c r="B180" s="20"/>
      <c r="C180" s="20"/>
      <c r="D180" s="21"/>
      <c r="E180" s="22"/>
      <c r="F180" s="22"/>
      <c r="G180" s="22"/>
      <c r="H180" s="22"/>
      <c r="I180" s="22"/>
    </row>
    <row r="181" spans="1:9" s="23" customFormat="1" ht="18" customHeight="1">
      <c r="A181" s="20"/>
      <c r="B181" s="20"/>
      <c r="C181" s="20"/>
      <c r="D181" s="21"/>
      <c r="E181" s="22"/>
      <c r="F181" s="22"/>
      <c r="G181" s="22"/>
      <c r="H181" s="22"/>
      <c r="I181" s="22"/>
    </row>
    <row r="182" spans="1:9" s="23" customFormat="1" ht="18" customHeight="1">
      <c r="A182" s="20"/>
      <c r="B182" s="20"/>
      <c r="C182" s="20"/>
      <c r="D182" s="21"/>
      <c r="E182" s="22"/>
      <c r="F182" s="22"/>
      <c r="G182" s="22"/>
      <c r="H182" s="22"/>
      <c r="I182" s="22"/>
    </row>
    <row r="183" spans="1:9" s="23" customFormat="1" ht="18" customHeight="1">
      <c r="A183" s="20"/>
      <c r="B183" s="20"/>
      <c r="C183" s="20"/>
      <c r="D183" s="21"/>
      <c r="E183" s="22"/>
      <c r="F183" s="22"/>
      <c r="G183" s="22"/>
      <c r="H183" s="22"/>
      <c r="I183" s="22"/>
    </row>
    <row r="184" spans="1:9" s="23" customFormat="1" ht="18" customHeight="1">
      <c r="A184" s="20"/>
      <c r="B184" s="20"/>
      <c r="C184" s="20"/>
      <c r="D184" s="21"/>
      <c r="E184" s="22"/>
      <c r="F184" s="22"/>
      <c r="G184" s="22"/>
      <c r="H184" s="22"/>
      <c r="I184" s="22"/>
    </row>
    <row r="185" spans="1:9" s="23" customFormat="1" ht="18" customHeight="1">
      <c r="A185" s="20"/>
      <c r="B185" s="20"/>
      <c r="C185" s="20"/>
      <c r="D185" s="21"/>
      <c r="E185" s="22"/>
      <c r="F185" s="22"/>
      <c r="G185" s="22"/>
      <c r="H185" s="22"/>
      <c r="I185" s="22"/>
    </row>
    <row r="186" spans="1:9" s="23" customFormat="1" ht="18" customHeight="1">
      <c r="A186" s="20"/>
      <c r="B186" s="20"/>
      <c r="C186" s="20"/>
      <c r="D186" s="21"/>
      <c r="E186" s="22"/>
      <c r="F186" s="22"/>
      <c r="G186" s="22"/>
      <c r="H186" s="22"/>
      <c r="I186" s="22"/>
    </row>
    <row r="187" spans="1:9" s="23" customFormat="1" ht="18" customHeight="1">
      <c r="A187" s="20"/>
      <c r="B187" s="20"/>
      <c r="C187" s="20"/>
      <c r="D187" s="21"/>
      <c r="E187" s="22"/>
      <c r="F187" s="22"/>
      <c r="G187" s="22"/>
      <c r="H187" s="22"/>
      <c r="I187" s="22"/>
    </row>
    <row r="188" spans="1:9" s="23" customFormat="1" ht="18" customHeight="1">
      <c r="A188" s="20"/>
      <c r="B188" s="20"/>
      <c r="C188" s="20"/>
      <c r="D188" s="21"/>
      <c r="E188" s="22"/>
      <c r="F188" s="22"/>
      <c r="G188" s="22"/>
      <c r="H188" s="22"/>
      <c r="I188" s="22"/>
    </row>
    <row r="189" spans="1:9" s="23" customFormat="1" ht="18" customHeight="1">
      <c r="A189" s="20"/>
      <c r="B189" s="20"/>
      <c r="C189" s="20"/>
      <c r="D189" s="21"/>
      <c r="E189" s="22"/>
      <c r="F189" s="22"/>
      <c r="G189" s="22"/>
      <c r="H189" s="22"/>
      <c r="I189" s="22"/>
    </row>
    <row r="190" spans="1:9" s="23" customFormat="1" ht="18" customHeight="1">
      <c r="A190" s="20"/>
      <c r="B190" s="20"/>
      <c r="C190" s="20"/>
      <c r="D190" s="21"/>
      <c r="E190" s="22"/>
      <c r="F190" s="22"/>
      <c r="G190" s="22"/>
      <c r="H190" s="22"/>
      <c r="I190" s="22"/>
    </row>
    <row r="191" spans="1:9" s="23" customFormat="1" ht="18" customHeight="1">
      <c r="A191" s="20"/>
      <c r="B191" s="20"/>
      <c r="C191" s="20"/>
      <c r="D191" s="21"/>
      <c r="E191" s="22"/>
      <c r="F191" s="22"/>
      <c r="G191" s="22"/>
      <c r="H191" s="22"/>
      <c r="I191" s="22"/>
    </row>
    <row r="192" spans="1:9" s="23" customFormat="1" ht="18" customHeight="1">
      <c r="A192" s="20"/>
      <c r="B192" s="20"/>
      <c r="C192" s="20"/>
      <c r="D192" s="21"/>
      <c r="E192" s="22"/>
      <c r="F192" s="22"/>
      <c r="G192" s="22"/>
      <c r="H192" s="22"/>
      <c r="I192" s="22"/>
    </row>
    <row r="193" spans="1:9" s="23" customFormat="1" ht="18" customHeight="1">
      <c r="A193" s="20"/>
      <c r="B193" s="20"/>
      <c r="C193" s="20"/>
      <c r="D193" s="21"/>
      <c r="E193" s="22"/>
      <c r="F193" s="22"/>
      <c r="G193" s="22"/>
      <c r="H193" s="22"/>
      <c r="I193" s="22"/>
    </row>
    <row r="194" spans="1:9" s="23" customFormat="1" ht="18" customHeight="1">
      <c r="A194" s="20"/>
      <c r="B194" s="20"/>
      <c r="C194" s="20"/>
      <c r="D194" s="21"/>
      <c r="E194" s="22"/>
      <c r="F194" s="22"/>
      <c r="G194" s="22"/>
      <c r="H194" s="22"/>
      <c r="I194" s="22"/>
    </row>
    <row r="195" spans="1:9" s="23" customFormat="1" ht="18" customHeight="1">
      <c r="A195" s="20"/>
      <c r="B195" s="20"/>
      <c r="C195" s="20"/>
      <c r="D195" s="21"/>
      <c r="E195" s="22"/>
      <c r="F195" s="22"/>
      <c r="G195" s="22"/>
      <c r="H195" s="22"/>
      <c r="I195" s="22"/>
    </row>
    <row r="196" spans="1:9" s="23" customFormat="1" ht="18" customHeight="1">
      <c r="A196" s="20"/>
      <c r="B196" s="20"/>
      <c r="C196" s="20"/>
      <c r="D196" s="21"/>
      <c r="E196" s="22"/>
      <c r="F196" s="22"/>
      <c r="G196" s="22"/>
      <c r="H196" s="22"/>
      <c r="I196" s="22"/>
    </row>
    <row r="197" spans="1:9" s="23" customFormat="1" ht="18" customHeight="1">
      <c r="A197" s="20"/>
      <c r="B197" s="20"/>
      <c r="C197" s="20"/>
      <c r="D197" s="21"/>
      <c r="E197" s="22"/>
      <c r="F197" s="22"/>
      <c r="G197" s="22"/>
      <c r="H197" s="22"/>
      <c r="I197" s="22"/>
    </row>
    <row r="198" spans="1:9" s="23" customFormat="1" ht="18" customHeight="1">
      <c r="A198" s="20"/>
      <c r="B198" s="20"/>
      <c r="C198" s="20"/>
      <c r="D198" s="21"/>
      <c r="E198" s="22"/>
      <c r="F198" s="22"/>
      <c r="G198" s="22"/>
      <c r="H198" s="22"/>
      <c r="I198" s="22"/>
    </row>
    <row r="199" spans="1:9" s="23" customFormat="1" ht="18" customHeight="1">
      <c r="A199" s="20"/>
      <c r="B199" s="20"/>
      <c r="C199" s="20"/>
      <c r="D199" s="21"/>
      <c r="E199" s="22"/>
      <c r="F199" s="22"/>
      <c r="G199" s="22"/>
      <c r="H199" s="22"/>
      <c r="I199" s="22"/>
    </row>
    <row r="200" spans="1:9" s="23" customFormat="1" ht="18" customHeight="1">
      <c r="A200" s="20"/>
      <c r="B200" s="20"/>
      <c r="C200" s="20"/>
      <c r="D200" s="21"/>
      <c r="E200" s="22"/>
      <c r="F200" s="22"/>
      <c r="G200" s="22"/>
      <c r="H200" s="22"/>
      <c r="I200" s="22"/>
    </row>
    <row r="201" spans="1:9" s="23" customFormat="1" ht="18" customHeight="1">
      <c r="A201" s="20"/>
      <c r="B201" s="20"/>
      <c r="C201" s="20"/>
      <c r="D201" s="21"/>
      <c r="E201" s="22"/>
      <c r="F201" s="22"/>
      <c r="G201" s="22"/>
      <c r="H201" s="22"/>
      <c r="I201" s="22"/>
    </row>
    <row r="202" spans="1:9" s="23" customFormat="1" ht="18" customHeight="1">
      <c r="A202" s="20"/>
      <c r="B202" s="20"/>
      <c r="C202" s="20"/>
      <c r="D202" s="21"/>
      <c r="E202" s="22"/>
      <c r="F202" s="22"/>
      <c r="G202" s="22"/>
      <c r="H202" s="22"/>
      <c r="I202" s="22"/>
    </row>
    <row r="203" spans="1:9" s="23" customFormat="1" ht="18" customHeight="1">
      <c r="A203" s="20"/>
      <c r="B203" s="20"/>
      <c r="C203" s="20"/>
      <c r="D203" s="21"/>
      <c r="E203" s="22"/>
      <c r="F203" s="22"/>
      <c r="G203" s="22"/>
      <c r="H203" s="22"/>
      <c r="I203" s="22"/>
    </row>
    <row r="204" spans="1:9" s="23" customFormat="1" ht="18" customHeight="1">
      <c r="A204" s="20"/>
      <c r="B204" s="20"/>
      <c r="C204" s="20"/>
      <c r="D204" s="21"/>
      <c r="E204" s="22"/>
      <c r="F204" s="22"/>
      <c r="G204" s="22"/>
      <c r="H204" s="22"/>
      <c r="I204" s="22"/>
    </row>
    <row r="205" spans="1:9" s="23" customFormat="1" ht="18" customHeight="1">
      <c r="A205" s="20"/>
      <c r="B205" s="20"/>
      <c r="C205" s="20"/>
      <c r="D205" s="21"/>
      <c r="E205" s="22"/>
      <c r="F205" s="22"/>
      <c r="G205" s="22"/>
      <c r="H205" s="22"/>
      <c r="I205" s="22"/>
    </row>
    <row r="206" spans="1:9" s="23" customFormat="1" ht="18" customHeight="1">
      <c r="A206" s="20"/>
      <c r="B206" s="20"/>
      <c r="C206" s="20"/>
      <c r="D206" s="21"/>
      <c r="E206" s="22"/>
      <c r="F206" s="22"/>
      <c r="G206" s="22"/>
      <c r="H206" s="22"/>
      <c r="I206" s="22"/>
    </row>
    <row r="207" spans="1:9" s="23" customFormat="1" ht="18" customHeight="1">
      <c r="A207" s="20"/>
      <c r="B207" s="20"/>
      <c r="C207" s="20"/>
      <c r="D207" s="21"/>
      <c r="E207" s="22"/>
      <c r="F207" s="22"/>
      <c r="G207" s="22"/>
      <c r="H207" s="22"/>
      <c r="I207" s="22"/>
    </row>
    <row r="208" spans="1:9" s="23" customFormat="1" ht="18" customHeight="1">
      <c r="A208" s="20"/>
      <c r="B208" s="20"/>
      <c r="C208" s="20"/>
      <c r="D208" s="21"/>
      <c r="E208" s="22"/>
      <c r="F208" s="22"/>
      <c r="G208" s="22"/>
      <c r="H208" s="22"/>
      <c r="I208" s="22"/>
    </row>
    <row r="209" spans="1:9" s="23" customFormat="1" ht="18" customHeight="1">
      <c r="A209" s="20"/>
      <c r="B209" s="20"/>
      <c r="C209" s="20"/>
      <c r="D209" s="21"/>
      <c r="E209" s="22"/>
      <c r="F209" s="22"/>
      <c r="G209" s="22"/>
      <c r="H209" s="22"/>
      <c r="I209" s="22"/>
    </row>
    <row r="210" spans="1:9" s="23" customFormat="1" ht="18" customHeight="1">
      <c r="A210" s="20"/>
      <c r="B210" s="20"/>
      <c r="C210" s="20"/>
      <c r="D210" s="21"/>
      <c r="E210" s="22"/>
      <c r="F210" s="22"/>
      <c r="G210" s="22"/>
      <c r="H210" s="22"/>
      <c r="I210" s="22"/>
    </row>
    <row r="211" spans="1:9" s="23" customFormat="1" ht="18" customHeight="1">
      <c r="A211" s="20"/>
      <c r="B211" s="20"/>
      <c r="C211" s="20"/>
      <c r="D211" s="21"/>
      <c r="E211" s="22"/>
      <c r="F211" s="22"/>
      <c r="G211" s="22"/>
      <c r="H211" s="22"/>
      <c r="I211" s="22"/>
    </row>
    <row r="212" spans="1:9" s="23" customFormat="1" ht="18" customHeight="1">
      <c r="A212" s="20"/>
      <c r="B212" s="20"/>
      <c r="C212" s="20"/>
      <c r="D212" s="21"/>
      <c r="E212" s="22"/>
      <c r="F212" s="22"/>
      <c r="G212" s="22"/>
      <c r="H212" s="22"/>
      <c r="I212" s="22"/>
    </row>
    <row r="213" spans="1:9" s="23" customFormat="1" ht="18" customHeight="1">
      <c r="A213" s="20"/>
      <c r="B213" s="20"/>
      <c r="C213" s="20"/>
      <c r="D213" s="21"/>
      <c r="E213" s="22"/>
      <c r="F213" s="22"/>
      <c r="G213" s="22"/>
      <c r="H213" s="22"/>
      <c r="I213" s="22"/>
    </row>
    <row r="214" spans="1:9" s="23" customFormat="1" ht="18" customHeight="1">
      <c r="A214" s="20"/>
      <c r="B214" s="20"/>
      <c r="C214" s="20"/>
      <c r="D214" s="21"/>
      <c r="E214" s="22"/>
      <c r="F214" s="22"/>
      <c r="G214" s="22"/>
      <c r="H214" s="22"/>
      <c r="I214" s="22"/>
    </row>
    <row r="215" spans="1:9" s="23" customFormat="1" ht="18" customHeight="1">
      <c r="A215" s="20"/>
      <c r="B215" s="20"/>
      <c r="C215" s="20"/>
      <c r="D215" s="21"/>
      <c r="E215" s="22"/>
      <c r="F215" s="22"/>
      <c r="G215" s="22"/>
      <c r="H215" s="22"/>
      <c r="I215" s="22"/>
    </row>
    <row r="216" spans="1:9" s="23" customFormat="1" ht="18" customHeight="1">
      <c r="A216" s="20"/>
      <c r="B216" s="20"/>
      <c r="C216" s="20"/>
      <c r="D216" s="21"/>
      <c r="E216" s="22"/>
      <c r="F216" s="22"/>
      <c r="G216" s="22"/>
      <c r="H216" s="22"/>
      <c r="I216" s="22"/>
    </row>
    <row r="217" spans="1:9" s="23" customFormat="1" ht="18" customHeight="1">
      <c r="A217" s="20"/>
      <c r="B217" s="20"/>
      <c r="C217" s="20"/>
      <c r="D217" s="21"/>
      <c r="E217" s="22"/>
      <c r="F217" s="22"/>
      <c r="G217" s="22"/>
      <c r="H217" s="22"/>
      <c r="I217" s="22"/>
    </row>
    <row r="218" spans="1:9" s="23" customFormat="1" ht="18" customHeight="1">
      <c r="A218" s="20"/>
      <c r="B218" s="20"/>
      <c r="C218" s="20"/>
      <c r="D218" s="21"/>
      <c r="E218" s="22"/>
      <c r="F218" s="22"/>
      <c r="G218" s="22"/>
      <c r="H218" s="22"/>
      <c r="I218" s="22"/>
    </row>
    <row r="219" spans="1:9" s="23" customFormat="1" ht="18" customHeight="1">
      <c r="A219" s="20"/>
      <c r="B219" s="20"/>
      <c r="C219" s="20"/>
      <c r="D219" s="21"/>
      <c r="E219" s="22"/>
      <c r="F219" s="22"/>
      <c r="G219" s="22"/>
      <c r="H219" s="22"/>
      <c r="I219" s="22"/>
    </row>
    <row r="220" spans="1:9" s="23" customFormat="1" ht="18" customHeight="1">
      <c r="A220" s="20"/>
      <c r="B220" s="20"/>
      <c r="C220" s="20"/>
      <c r="D220" s="21"/>
      <c r="E220" s="22"/>
      <c r="F220" s="22"/>
      <c r="G220" s="22"/>
      <c r="H220" s="22"/>
      <c r="I220" s="22"/>
    </row>
    <row r="221" spans="1:9" s="23" customFormat="1" ht="18" customHeight="1">
      <c r="A221" s="20"/>
      <c r="B221" s="20"/>
      <c r="C221" s="20"/>
      <c r="D221" s="21"/>
      <c r="E221" s="22"/>
      <c r="F221" s="22"/>
      <c r="G221" s="22"/>
      <c r="H221" s="22"/>
      <c r="I221" s="22"/>
    </row>
    <row r="222" spans="1:9" s="23" customFormat="1" ht="18" customHeight="1">
      <c r="A222" s="20"/>
      <c r="B222" s="20"/>
      <c r="C222" s="20"/>
      <c r="D222" s="21"/>
      <c r="E222" s="22"/>
      <c r="F222" s="22"/>
      <c r="G222" s="22"/>
      <c r="H222" s="22"/>
      <c r="I222" s="22"/>
    </row>
    <row r="223" spans="1:9" s="23" customFormat="1" ht="18" customHeight="1">
      <c r="A223" s="20"/>
      <c r="B223" s="20"/>
      <c r="C223" s="20"/>
      <c r="D223" s="21"/>
      <c r="E223" s="22"/>
      <c r="F223" s="22"/>
      <c r="G223" s="22"/>
      <c r="H223" s="22"/>
      <c r="I223" s="22"/>
    </row>
    <row r="224" spans="1:9" s="23" customFormat="1" ht="18" customHeight="1">
      <c r="A224" s="20"/>
      <c r="B224" s="20"/>
      <c r="C224" s="20"/>
      <c r="D224" s="21"/>
      <c r="E224" s="22"/>
      <c r="F224" s="22"/>
      <c r="G224" s="22"/>
      <c r="H224" s="22"/>
      <c r="I224" s="22"/>
    </row>
    <row r="225" spans="1:9" s="23" customFormat="1" ht="18" customHeight="1">
      <c r="A225" s="20"/>
      <c r="B225" s="20"/>
      <c r="C225" s="20"/>
      <c r="D225" s="21"/>
      <c r="E225" s="22"/>
      <c r="F225" s="22"/>
      <c r="G225" s="22"/>
      <c r="H225" s="22"/>
      <c r="I225" s="22"/>
    </row>
    <row r="226" spans="1:9" s="23" customFormat="1" ht="18" customHeight="1">
      <c r="A226" s="20"/>
      <c r="B226" s="20"/>
      <c r="C226" s="20"/>
      <c r="D226" s="21"/>
      <c r="E226" s="22"/>
      <c r="F226" s="22"/>
      <c r="G226" s="22"/>
      <c r="H226" s="22"/>
      <c r="I226" s="22"/>
    </row>
    <row r="227" spans="1:9" s="23" customFormat="1" ht="18" customHeight="1">
      <c r="A227" s="20"/>
      <c r="B227" s="20"/>
      <c r="C227" s="20"/>
      <c r="D227" s="21"/>
      <c r="E227" s="22"/>
      <c r="F227" s="22"/>
      <c r="G227" s="22"/>
      <c r="H227" s="22"/>
      <c r="I227" s="22"/>
    </row>
    <row r="228" spans="1:9" s="23" customFormat="1" ht="18" customHeight="1">
      <c r="A228" s="20"/>
      <c r="B228" s="20"/>
      <c r="C228" s="20"/>
      <c r="D228" s="21"/>
      <c r="E228" s="22"/>
      <c r="F228" s="22"/>
      <c r="G228" s="22"/>
      <c r="H228" s="22"/>
      <c r="I228" s="22"/>
    </row>
    <row r="229" spans="1:9" s="23" customFormat="1" ht="18" customHeight="1">
      <c r="A229" s="20"/>
      <c r="B229" s="20"/>
      <c r="C229" s="20"/>
      <c r="D229" s="21"/>
      <c r="E229" s="22"/>
      <c r="F229" s="22"/>
      <c r="G229" s="22"/>
      <c r="H229" s="22"/>
      <c r="I229" s="22"/>
    </row>
    <row r="230" spans="1:9" s="23" customFormat="1" ht="18" customHeight="1">
      <c r="A230" s="20"/>
      <c r="B230" s="20"/>
      <c r="C230" s="20"/>
      <c r="D230" s="21"/>
      <c r="E230" s="22"/>
      <c r="F230" s="22"/>
      <c r="G230" s="22"/>
      <c r="H230" s="22"/>
      <c r="I230" s="22"/>
    </row>
    <row r="231" spans="1:9" s="23" customFormat="1" ht="18" customHeight="1">
      <c r="A231" s="20"/>
      <c r="B231" s="20"/>
      <c r="C231" s="20"/>
      <c r="D231" s="21"/>
      <c r="E231" s="22"/>
      <c r="F231" s="22"/>
      <c r="G231" s="22"/>
      <c r="H231" s="22"/>
      <c r="I231" s="22"/>
    </row>
    <row r="232" spans="1:9" s="23" customFormat="1" ht="18" customHeight="1">
      <c r="A232" s="20"/>
      <c r="B232" s="20"/>
      <c r="C232" s="20"/>
      <c r="D232" s="21"/>
      <c r="E232" s="22"/>
      <c r="F232" s="22"/>
      <c r="G232" s="22"/>
      <c r="H232" s="22"/>
      <c r="I232" s="22"/>
    </row>
    <row r="233" spans="1:9" s="23" customFormat="1" ht="18" customHeight="1">
      <c r="A233" s="20"/>
      <c r="B233" s="20"/>
      <c r="C233" s="20"/>
      <c r="D233" s="21"/>
      <c r="E233" s="22"/>
      <c r="F233" s="22"/>
      <c r="G233" s="22"/>
      <c r="H233" s="22"/>
      <c r="I233" s="22"/>
    </row>
    <row r="234" spans="1:9" s="23" customFormat="1" ht="18" customHeight="1">
      <c r="A234" s="20"/>
      <c r="B234" s="20"/>
      <c r="C234" s="20"/>
      <c r="D234" s="21"/>
      <c r="E234" s="22"/>
      <c r="F234" s="22"/>
      <c r="G234" s="22"/>
      <c r="H234" s="22"/>
      <c r="I234" s="22"/>
    </row>
    <row r="235" spans="1:9" s="23" customFormat="1" ht="18" customHeight="1">
      <c r="A235" s="20"/>
      <c r="B235" s="20"/>
      <c r="C235" s="20"/>
      <c r="D235" s="21"/>
      <c r="E235" s="22"/>
      <c r="F235" s="22"/>
      <c r="G235" s="22"/>
      <c r="H235" s="22"/>
      <c r="I235" s="22"/>
    </row>
    <row r="236" spans="1:9" s="23" customFormat="1" ht="18" customHeight="1">
      <c r="A236" s="20"/>
      <c r="B236" s="20"/>
      <c r="C236" s="20"/>
      <c r="D236" s="21"/>
      <c r="E236" s="22"/>
      <c r="F236" s="22"/>
      <c r="G236" s="22"/>
      <c r="H236" s="22"/>
      <c r="I236" s="22"/>
    </row>
    <row r="237" spans="1:9" s="23" customFormat="1" ht="18" customHeight="1">
      <c r="A237" s="20"/>
      <c r="B237" s="20"/>
      <c r="C237" s="20"/>
      <c r="D237" s="21"/>
      <c r="E237" s="22"/>
      <c r="F237" s="22"/>
      <c r="G237" s="22"/>
      <c r="H237" s="22"/>
      <c r="I237" s="22"/>
    </row>
    <row r="238" spans="1:9" s="23" customFormat="1" ht="18" customHeight="1">
      <c r="A238" s="20"/>
      <c r="B238" s="20"/>
      <c r="C238" s="20"/>
      <c r="D238" s="21"/>
      <c r="E238" s="22"/>
      <c r="F238" s="22"/>
      <c r="G238" s="22"/>
      <c r="H238" s="22"/>
      <c r="I238" s="22"/>
    </row>
    <row r="239" spans="1:9" s="23" customFormat="1" ht="18" customHeight="1">
      <c r="A239" s="20"/>
      <c r="B239" s="20"/>
      <c r="C239" s="20"/>
      <c r="D239" s="21"/>
      <c r="E239" s="22"/>
      <c r="F239" s="22"/>
      <c r="G239" s="22"/>
      <c r="H239" s="22"/>
      <c r="I239" s="22"/>
    </row>
    <row r="240" spans="1:9" s="23" customFormat="1" ht="18" customHeight="1">
      <c r="A240" s="20"/>
      <c r="B240" s="20"/>
      <c r="C240" s="20"/>
      <c r="D240" s="21"/>
      <c r="E240" s="22"/>
      <c r="F240" s="22"/>
      <c r="G240" s="22"/>
      <c r="H240" s="22"/>
      <c r="I240" s="22"/>
    </row>
    <row r="241" spans="1:9" s="23" customFormat="1" ht="18" customHeight="1">
      <c r="A241" s="20"/>
      <c r="B241" s="20"/>
      <c r="C241" s="20"/>
      <c r="D241" s="21"/>
      <c r="E241" s="22"/>
      <c r="F241" s="22"/>
      <c r="G241" s="22"/>
      <c r="H241" s="22"/>
      <c r="I241" s="22"/>
    </row>
    <row r="242" spans="1:9" s="23" customFormat="1" ht="18" customHeight="1">
      <c r="A242" s="20"/>
      <c r="B242" s="20"/>
      <c r="C242" s="20"/>
      <c r="D242" s="21"/>
      <c r="E242" s="22"/>
      <c r="F242" s="22"/>
      <c r="G242" s="22"/>
      <c r="H242" s="22"/>
      <c r="I242" s="22"/>
    </row>
    <row r="243" spans="1:9" s="23" customFormat="1" ht="18" customHeight="1">
      <c r="A243" s="20"/>
      <c r="B243" s="20"/>
      <c r="C243" s="20"/>
      <c r="D243" s="21"/>
      <c r="E243" s="22"/>
      <c r="F243" s="22"/>
      <c r="G243" s="22"/>
      <c r="H243" s="22"/>
      <c r="I243" s="22"/>
    </row>
    <row r="244" spans="1:9" s="23" customFormat="1" ht="18" customHeight="1">
      <c r="A244" s="20"/>
      <c r="B244" s="20"/>
      <c r="C244" s="20"/>
      <c r="D244" s="21"/>
      <c r="E244" s="22"/>
      <c r="F244" s="22"/>
      <c r="G244" s="22"/>
      <c r="H244" s="22"/>
      <c r="I244" s="22"/>
    </row>
    <row r="245" spans="1:9" s="23" customFormat="1" ht="18" customHeight="1">
      <c r="A245" s="20"/>
      <c r="B245" s="20"/>
      <c r="C245" s="20"/>
      <c r="D245" s="21"/>
      <c r="E245" s="22"/>
      <c r="F245" s="22"/>
      <c r="G245" s="22"/>
      <c r="H245" s="22"/>
      <c r="I245" s="22"/>
    </row>
    <row r="246" spans="1:9" s="23" customFormat="1" ht="18" customHeight="1">
      <c r="A246" s="20"/>
      <c r="B246" s="20"/>
      <c r="C246" s="20"/>
      <c r="D246" s="21"/>
      <c r="E246" s="22"/>
      <c r="F246" s="22"/>
      <c r="G246" s="22"/>
      <c r="H246" s="22"/>
      <c r="I246" s="22"/>
    </row>
    <row r="247" spans="1:9" s="23" customFormat="1" ht="18" customHeight="1">
      <c r="A247" s="20"/>
      <c r="B247" s="20"/>
      <c r="C247" s="20"/>
      <c r="D247" s="21"/>
      <c r="E247" s="22"/>
      <c r="F247" s="22"/>
      <c r="G247" s="22"/>
      <c r="H247" s="22"/>
      <c r="I247" s="22"/>
    </row>
    <row r="248" spans="1:9" s="23" customFormat="1" ht="18" customHeight="1">
      <c r="A248" s="20"/>
      <c r="B248" s="20"/>
      <c r="C248" s="20"/>
      <c r="D248" s="21"/>
      <c r="E248" s="22"/>
      <c r="F248" s="22"/>
      <c r="G248" s="22"/>
      <c r="H248" s="22"/>
      <c r="I248" s="22"/>
    </row>
    <row r="249" spans="1:9" s="23" customFormat="1" ht="18" customHeight="1">
      <c r="A249" s="20"/>
      <c r="B249" s="20"/>
      <c r="C249" s="20"/>
      <c r="D249" s="21"/>
      <c r="E249" s="22"/>
      <c r="F249" s="22"/>
      <c r="G249" s="22"/>
      <c r="H249" s="22"/>
      <c r="I249" s="22"/>
    </row>
    <row r="250" spans="1:9" s="23" customFormat="1" ht="18" customHeight="1">
      <c r="A250" s="20"/>
      <c r="B250" s="20"/>
      <c r="C250" s="20"/>
      <c r="D250" s="21"/>
      <c r="E250" s="22"/>
      <c r="F250" s="22"/>
      <c r="G250" s="22"/>
      <c r="H250" s="22"/>
      <c r="I250" s="22"/>
    </row>
    <row r="251" spans="1:9" s="23" customFormat="1" ht="18" customHeight="1">
      <c r="A251" s="20"/>
      <c r="B251" s="20"/>
      <c r="C251" s="20"/>
      <c r="D251" s="21"/>
      <c r="E251" s="22"/>
      <c r="F251" s="22"/>
      <c r="G251" s="22"/>
      <c r="H251" s="22"/>
      <c r="I251" s="22"/>
    </row>
    <row r="252" spans="1:9" s="23" customFormat="1" ht="18" customHeight="1">
      <c r="A252" s="20"/>
      <c r="B252" s="20"/>
      <c r="C252" s="20"/>
      <c r="D252" s="21"/>
      <c r="E252" s="22"/>
      <c r="F252" s="22"/>
      <c r="G252" s="22"/>
      <c r="H252" s="22"/>
      <c r="I252" s="22"/>
    </row>
    <row r="253" spans="1:9" s="23" customFormat="1" ht="18" customHeight="1">
      <c r="A253" s="20"/>
      <c r="B253" s="20"/>
      <c r="C253" s="20"/>
      <c r="D253" s="21"/>
      <c r="E253" s="22"/>
      <c r="F253" s="22"/>
      <c r="G253" s="22"/>
      <c r="H253" s="22"/>
      <c r="I253" s="22"/>
    </row>
    <row r="254" spans="1:9" s="23" customFormat="1" ht="18" customHeight="1">
      <c r="A254" s="20"/>
      <c r="B254" s="20"/>
      <c r="C254" s="20"/>
      <c r="D254" s="21"/>
      <c r="E254" s="22"/>
      <c r="F254" s="22"/>
      <c r="G254" s="22"/>
      <c r="H254" s="22"/>
      <c r="I254" s="22"/>
    </row>
    <row r="255" spans="1:9" s="23" customFormat="1" ht="18" customHeight="1">
      <c r="A255" s="20"/>
      <c r="B255" s="20"/>
      <c r="C255" s="20"/>
      <c r="D255" s="21"/>
      <c r="E255" s="22"/>
      <c r="F255" s="22"/>
      <c r="G255" s="22"/>
      <c r="H255" s="22"/>
      <c r="I255" s="22"/>
    </row>
    <row r="256" spans="1:9" s="23" customFormat="1" ht="18" customHeight="1">
      <c r="A256" s="20"/>
      <c r="B256" s="20"/>
      <c r="C256" s="20"/>
      <c r="D256" s="21"/>
      <c r="E256" s="22"/>
      <c r="F256" s="22"/>
      <c r="G256" s="22"/>
      <c r="H256" s="22"/>
      <c r="I256" s="22"/>
    </row>
    <row r="257" spans="1:9" s="23" customFormat="1" ht="18" customHeight="1">
      <c r="A257" s="20"/>
      <c r="B257" s="20"/>
      <c r="C257" s="20"/>
      <c r="D257" s="21"/>
      <c r="E257" s="22"/>
      <c r="F257" s="22"/>
      <c r="G257" s="22"/>
      <c r="H257" s="22"/>
      <c r="I257" s="22"/>
    </row>
    <row r="258" spans="1:9" s="23" customFormat="1" ht="18" customHeight="1">
      <c r="A258" s="20"/>
      <c r="B258" s="20"/>
      <c r="C258" s="20"/>
      <c r="D258" s="21"/>
      <c r="E258" s="22"/>
      <c r="F258" s="22"/>
      <c r="G258" s="22"/>
      <c r="H258" s="22"/>
      <c r="I258" s="22"/>
    </row>
    <row r="259" spans="1:9" s="23" customFormat="1" ht="18" customHeight="1">
      <c r="A259" s="20"/>
      <c r="B259" s="20"/>
      <c r="C259" s="20"/>
      <c r="D259" s="21"/>
      <c r="E259" s="22"/>
      <c r="F259" s="22"/>
      <c r="G259" s="22"/>
      <c r="H259" s="22"/>
      <c r="I259" s="22"/>
    </row>
    <row r="260" spans="1:9" s="23" customFormat="1" ht="18" customHeight="1">
      <c r="A260" s="20"/>
      <c r="B260" s="20"/>
      <c r="C260" s="20"/>
      <c r="D260" s="21"/>
      <c r="E260" s="22"/>
      <c r="F260" s="22"/>
      <c r="G260" s="22"/>
      <c r="H260" s="22"/>
      <c r="I260" s="22"/>
    </row>
    <row r="261" spans="1:9" s="23" customFormat="1" ht="18" customHeight="1">
      <c r="A261" s="20"/>
      <c r="B261" s="20"/>
      <c r="C261" s="20"/>
      <c r="D261" s="21"/>
      <c r="E261" s="22"/>
      <c r="F261" s="22"/>
      <c r="G261" s="22"/>
      <c r="H261" s="22"/>
      <c r="I261" s="22"/>
    </row>
    <row r="262" spans="1:9" s="23" customFormat="1" ht="18" customHeight="1">
      <c r="A262" s="20"/>
      <c r="B262" s="20"/>
      <c r="C262" s="20"/>
      <c r="D262" s="21"/>
      <c r="E262" s="22"/>
      <c r="F262" s="22"/>
      <c r="G262" s="22"/>
      <c r="H262" s="22"/>
      <c r="I262" s="22"/>
    </row>
    <row r="263" spans="1:9" s="23" customFormat="1" ht="18" customHeight="1">
      <c r="A263" s="20"/>
      <c r="B263" s="20"/>
      <c r="C263" s="20"/>
      <c r="D263" s="21"/>
      <c r="E263" s="22"/>
      <c r="F263" s="22"/>
      <c r="G263" s="22"/>
      <c r="H263" s="22"/>
      <c r="I263" s="22"/>
    </row>
    <row r="264" spans="1:9" s="23" customFormat="1" ht="18" customHeight="1">
      <c r="A264" s="20"/>
      <c r="B264" s="20"/>
      <c r="C264" s="20"/>
      <c r="D264" s="21"/>
      <c r="E264" s="22"/>
      <c r="F264" s="22"/>
      <c r="G264" s="22"/>
      <c r="H264" s="22"/>
      <c r="I264" s="22"/>
    </row>
    <row r="265" spans="1:9" s="23" customFormat="1" ht="18" customHeight="1">
      <c r="A265" s="20"/>
      <c r="B265" s="20"/>
      <c r="C265" s="20"/>
      <c r="D265" s="21"/>
      <c r="E265" s="22"/>
      <c r="F265" s="22"/>
      <c r="G265" s="22"/>
      <c r="H265" s="22"/>
      <c r="I265" s="22"/>
    </row>
    <row r="266" spans="1:9" s="23" customFormat="1" ht="18" customHeight="1">
      <c r="A266" s="20"/>
      <c r="B266" s="20"/>
      <c r="C266" s="20"/>
      <c r="D266" s="21"/>
      <c r="E266" s="22"/>
      <c r="F266" s="22"/>
      <c r="G266" s="22"/>
      <c r="H266" s="22"/>
      <c r="I266" s="22"/>
    </row>
    <row r="267" spans="1:9" s="23" customFormat="1" ht="18" customHeight="1">
      <c r="A267" s="20"/>
      <c r="B267" s="20"/>
      <c r="C267" s="20"/>
      <c r="D267" s="21"/>
      <c r="E267" s="22"/>
      <c r="F267" s="22"/>
      <c r="G267" s="22"/>
      <c r="H267" s="22"/>
      <c r="I267" s="22"/>
    </row>
    <row r="268" spans="1:9" s="23" customFormat="1" ht="18" customHeight="1">
      <c r="A268" s="20"/>
      <c r="B268" s="20"/>
      <c r="C268" s="20"/>
      <c r="D268" s="21"/>
      <c r="E268" s="22"/>
      <c r="F268" s="22"/>
      <c r="G268" s="22"/>
      <c r="H268" s="22"/>
      <c r="I268" s="22"/>
    </row>
    <row r="269" spans="1:9" s="23" customFormat="1" ht="18" customHeight="1">
      <c r="A269" s="20"/>
      <c r="B269" s="20"/>
      <c r="C269" s="20"/>
      <c r="D269" s="21"/>
      <c r="E269" s="22"/>
      <c r="F269" s="22"/>
      <c r="G269" s="22"/>
      <c r="H269" s="22"/>
      <c r="I269" s="22"/>
    </row>
    <row r="270" spans="1:9" s="23" customFormat="1" ht="18" customHeight="1">
      <c r="A270" s="20"/>
      <c r="B270" s="20"/>
      <c r="C270" s="20"/>
      <c r="D270" s="21"/>
      <c r="E270" s="22"/>
      <c r="F270" s="22"/>
      <c r="G270" s="22"/>
      <c r="H270" s="22"/>
      <c r="I270" s="22"/>
    </row>
    <row r="271" spans="1:9" s="23" customFormat="1" ht="18" customHeight="1">
      <c r="A271" s="20"/>
      <c r="B271" s="20"/>
      <c r="C271" s="20"/>
      <c r="D271" s="21"/>
      <c r="E271" s="22"/>
      <c r="F271" s="22"/>
      <c r="G271" s="22"/>
      <c r="H271" s="22"/>
      <c r="I271" s="22"/>
    </row>
    <row r="272" spans="1:9" s="23" customFormat="1" ht="18" customHeight="1">
      <c r="A272" s="20"/>
      <c r="B272" s="20"/>
      <c r="C272" s="20"/>
      <c r="D272" s="21"/>
      <c r="E272" s="22"/>
      <c r="F272" s="22"/>
      <c r="G272" s="22"/>
      <c r="H272" s="22"/>
      <c r="I272" s="22"/>
    </row>
    <row r="273" spans="1:9" s="23" customFormat="1" ht="18" customHeight="1">
      <c r="A273" s="20"/>
      <c r="B273" s="20"/>
      <c r="C273" s="20"/>
      <c r="D273" s="21"/>
      <c r="E273" s="22"/>
      <c r="F273" s="22"/>
      <c r="G273" s="22"/>
      <c r="H273" s="22"/>
      <c r="I273" s="22"/>
    </row>
    <row r="274" spans="1:9" s="23" customFormat="1" ht="18" customHeight="1">
      <c r="A274" s="20"/>
      <c r="B274" s="20"/>
      <c r="C274" s="20"/>
      <c r="D274" s="21"/>
      <c r="E274" s="22"/>
      <c r="F274" s="22"/>
      <c r="G274" s="22"/>
      <c r="H274" s="22"/>
      <c r="I274" s="22"/>
    </row>
    <row r="275" spans="1:9" s="23" customFormat="1" ht="18" customHeight="1">
      <c r="A275" s="20"/>
      <c r="B275" s="20"/>
      <c r="C275" s="20"/>
      <c r="D275" s="21"/>
      <c r="E275" s="22"/>
      <c r="F275" s="22"/>
      <c r="G275" s="22"/>
      <c r="H275" s="22"/>
      <c r="I275" s="22"/>
    </row>
    <row r="276" spans="1:9" s="23" customFormat="1" ht="18" customHeight="1">
      <c r="A276" s="20"/>
      <c r="B276" s="20"/>
      <c r="C276" s="20"/>
      <c r="D276" s="21"/>
      <c r="E276" s="22"/>
      <c r="F276" s="22"/>
      <c r="G276" s="22"/>
      <c r="H276" s="22"/>
      <c r="I276" s="22"/>
    </row>
    <row r="277" spans="1:9" s="23" customFormat="1" ht="18" customHeight="1">
      <c r="A277" s="20"/>
      <c r="B277" s="20"/>
      <c r="C277" s="20"/>
      <c r="D277" s="21"/>
      <c r="E277" s="22"/>
      <c r="F277" s="22"/>
      <c r="G277" s="22"/>
      <c r="H277" s="22"/>
      <c r="I277" s="22"/>
    </row>
    <row r="278" spans="1:9" s="23" customFormat="1" ht="18" customHeight="1">
      <c r="A278" s="20"/>
      <c r="B278" s="20"/>
      <c r="C278" s="20"/>
      <c r="D278" s="21"/>
      <c r="E278" s="22"/>
      <c r="F278" s="22"/>
      <c r="G278" s="22"/>
      <c r="H278" s="22"/>
      <c r="I278" s="22"/>
    </row>
    <row r="279" spans="1:9" s="23" customFormat="1" ht="18" customHeight="1">
      <c r="A279" s="20"/>
      <c r="B279" s="20"/>
      <c r="C279" s="20"/>
      <c r="D279" s="21"/>
      <c r="E279" s="22"/>
      <c r="F279" s="22"/>
      <c r="G279" s="22"/>
      <c r="H279" s="22"/>
      <c r="I279" s="22"/>
    </row>
    <row r="280" spans="1:9" s="23" customFormat="1" ht="18" customHeight="1">
      <c r="A280" s="20"/>
      <c r="B280" s="20"/>
      <c r="C280" s="20"/>
      <c r="D280" s="21"/>
      <c r="E280" s="22"/>
      <c r="F280" s="22"/>
      <c r="G280" s="22"/>
      <c r="H280" s="22"/>
      <c r="I280" s="22"/>
    </row>
    <row r="281" spans="1:9" s="23" customFormat="1" ht="18" customHeight="1">
      <c r="A281" s="20"/>
      <c r="B281" s="20"/>
      <c r="C281" s="20"/>
      <c r="D281" s="21"/>
      <c r="E281" s="22"/>
      <c r="F281" s="22"/>
      <c r="G281" s="22"/>
      <c r="H281" s="22"/>
      <c r="I281" s="22"/>
    </row>
    <row r="282" spans="1:9" s="23" customFormat="1" ht="18" customHeight="1">
      <c r="A282" s="20"/>
      <c r="B282" s="20"/>
      <c r="C282" s="20"/>
      <c r="D282" s="21"/>
      <c r="E282" s="22"/>
      <c r="F282" s="22"/>
      <c r="G282" s="22"/>
      <c r="H282" s="22"/>
      <c r="I282" s="22"/>
    </row>
    <row r="283" spans="1:9" s="23" customFormat="1" ht="18" customHeight="1">
      <c r="A283" s="20"/>
      <c r="B283" s="20"/>
      <c r="C283" s="20"/>
      <c r="D283" s="21"/>
      <c r="E283" s="22"/>
      <c r="F283" s="22"/>
      <c r="G283" s="22"/>
      <c r="H283" s="22"/>
      <c r="I283" s="22"/>
    </row>
    <row r="284" spans="1:9" s="23" customFormat="1" ht="18" customHeight="1">
      <c r="A284" s="20"/>
      <c r="B284" s="20"/>
      <c r="C284" s="20"/>
      <c r="D284" s="21"/>
      <c r="E284" s="22"/>
      <c r="F284" s="22"/>
      <c r="G284" s="22"/>
      <c r="H284" s="22"/>
      <c r="I284" s="22"/>
    </row>
    <row r="285" spans="1:9" s="23" customFormat="1" ht="18" customHeight="1">
      <c r="A285" s="20"/>
      <c r="B285" s="20"/>
      <c r="C285" s="20"/>
      <c r="D285" s="21"/>
      <c r="E285" s="22"/>
      <c r="F285" s="22"/>
      <c r="G285" s="22"/>
      <c r="H285" s="22"/>
      <c r="I285" s="22"/>
    </row>
    <row r="286" spans="1:9" s="23" customFormat="1" ht="18" customHeight="1">
      <c r="A286" s="20"/>
      <c r="B286" s="20"/>
      <c r="C286" s="20"/>
      <c r="D286" s="21"/>
      <c r="E286" s="22"/>
      <c r="F286" s="22"/>
      <c r="G286" s="22"/>
      <c r="H286" s="22"/>
      <c r="I286" s="22"/>
    </row>
    <row r="287" spans="1:9" s="23" customFormat="1" ht="18" customHeight="1">
      <c r="A287" s="20"/>
      <c r="B287" s="20"/>
      <c r="C287" s="20"/>
      <c r="D287" s="21"/>
      <c r="E287" s="22"/>
      <c r="F287" s="22"/>
      <c r="G287" s="22"/>
      <c r="H287" s="22"/>
      <c r="I287" s="22"/>
    </row>
    <row r="288" spans="1:9" s="23" customFormat="1" ht="18" customHeight="1">
      <c r="A288" s="20"/>
      <c r="B288" s="20"/>
      <c r="C288" s="20"/>
      <c r="D288" s="21"/>
      <c r="E288" s="22"/>
      <c r="F288" s="22"/>
      <c r="G288" s="22"/>
      <c r="H288" s="22"/>
      <c r="I288" s="22"/>
    </row>
    <row r="289" spans="1:9" s="23" customFormat="1" ht="18" customHeight="1">
      <c r="A289" s="20"/>
      <c r="B289" s="20"/>
      <c r="C289" s="20"/>
      <c r="D289" s="21"/>
      <c r="E289" s="22"/>
      <c r="F289" s="22"/>
      <c r="G289" s="22"/>
      <c r="H289" s="22"/>
      <c r="I289" s="22"/>
    </row>
    <row r="290" spans="1:9" s="23" customFormat="1" ht="18" customHeight="1">
      <c r="A290" s="20"/>
      <c r="B290" s="20"/>
      <c r="C290" s="20"/>
      <c r="D290" s="21"/>
      <c r="E290" s="22"/>
      <c r="F290" s="22"/>
      <c r="G290" s="22"/>
      <c r="H290" s="22"/>
      <c r="I290" s="22"/>
    </row>
    <row r="291" spans="1:9" s="23" customFormat="1" ht="18" customHeight="1">
      <c r="A291" s="20"/>
      <c r="B291" s="20"/>
      <c r="C291" s="20"/>
      <c r="D291" s="21"/>
      <c r="E291" s="22"/>
      <c r="F291" s="22"/>
      <c r="G291" s="22"/>
      <c r="H291" s="22"/>
      <c r="I291" s="22"/>
    </row>
    <row r="292" spans="1:9" s="23" customFormat="1" ht="18" customHeight="1">
      <c r="A292" s="20"/>
      <c r="B292" s="20"/>
      <c r="C292" s="20"/>
      <c r="D292" s="21"/>
      <c r="E292" s="22"/>
      <c r="F292" s="22"/>
      <c r="G292" s="22"/>
      <c r="H292" s="22"/>
      <c r="I292" s="22"/>
    </row>
    <row r="293" spans="1:9" s="23" customFormat="1" ht="18" customHeight="1">
      <c r="A293" s="20"/>
      <c r="B293" s="20"/>
      <c r="C293" s="20"/>
      <c r="D293" s="21"/>
      <c r="E293" s="22"/>
      <c r="F293" s="22"/>
      <c r="G293" s="22"/>
      <c r="H293" s="22"/>
      <c r="I293" s="22"/>
    </row>
    <row r="294" spans="1:9" s="23" customFormat="1" ht="18" customHeight="1">
      <c r="A294" s="20"/>
      <c r="B294" s="20"/>
      <c r="C294" s="20"/>
      <c r="D294" s="21"/>
      <c r="E294" s="22"/>
      <c r="F294" s="22"/>
      <c r="G294" s="22"/>
      <c r="H294" s="22"/>
      <c r="I294" s="22"/>
    </row>
    <row r="295" spans="1:9" s="23" customFormat="1" ht="18" customHeight="1">
      <c r="A295" s="20"/>
      <c r="B295" s="20"/>
      <c r="C295" s="20"/>
      <c r="D295" s="21"/>
      <c r="E295" s="22"/>
      <c r="F295" s="22"/>
      <c r="G295" s="22"/>
      <c r="H295" s="22"/>
      <c r="I295" s="22"/>
    </row>
    <row r="296" spans="1:9" s="23" customFormat="1" ht="18" customHeight="1">
      <c r="A296" s="20"/>
      <c r="B296" s="20"/>
      <c r="C296" s="20"/>
      <c r="D296" s="21"/>
      <c r="E296" s="22"/>
      <c r="F296" s="22"/>
      <c r="G296" s="22"/>
      <c r="H296" s="22"/>
      <c r="I296" s="22"/>
    </row>
    <row r="297" spans="1:9" s="23" customFormat="1" ht="18" customHeight="1">
      <c r="A297" s="20"/>
      <c r="B297" s="20"/>
      <c r="C297" s="20"/>
      <c r="D297" s="21"/>
      <c r="E297" s="22"/>
      <c r="F297" s="22"/>
      <c r="G297" s="22"/>
      <c r="H297" s="22"/>
      <c r="I297" s="22"/>
    </row>
    <row r="298" spans="1:9" s="23" customFormat="1" ht="18" customHeight="1">
      <c r="A298" s="20"/>
      <c r="B298" s="20"/>
      <c r="C298" s="20"/>
      <c r="D298" s="21"/>
      <c r="E298" s="22"/>
      <c r="F298" s="22"/>
      <c r="G298" s="22"/>
      <c r="H298" s="22"/>
      <c r="I298" s="22"/>
    </row>
    <row r="299" spans="1:9" s="23" customFormat="1" ht="18" customHeight="1">
      <c r="A299" s="20"/>
      <c r="B299" s="20"/>
      <c r="C299" s="20"/>
      <c r="D299" s="21"/>
      <c r="E299" s="22"/>
      <c r="F299" s="22"/>
      <c r="G299" s="22"/>
      <c r="H299" s="22"/>
      <c r="I299" s="22"/>
    </row>
    <row r="300" spans="1:9" s="23" customFormat="1" ht="18" customHeight="1">
      <c r="A300" s="20"/>
      <c r="B300" s="20"/>
      <c r="C300" s="20"/>
      <c r="D300" s="21"/>
      <c r="E300" s="22"/>
      <c r="F300" s="22"/>
      <c r="G300" s="22"/>
      <c r="H300" s="22"/>
      <c r="I300" s="22"/>
    </row>
    <row r="301" spans="1:9" s="23" customFormat="1" ht="18" customHeight="1">
      <c r="A301" s="20"/>
      <c r="B301" s="20"/>
      <c r="C301" s="20"/>
      <c r="D301" s="21"/>
      <c r="E301" s="22"/>
      <c r="F301" s="22"/>
      <c r="G301" s="22"/>
      <c r="H301" s="22"/>
      <c r="I301" s="22"/>
    </row>
    <row r="302" spans="1:9" s="23" customFormat="1" ht="18" customHeight="1">
      <c r="A302" s="20"/>
      <c r="B302" s="20"/>
      <c r="C302" s="20"/>
      <c r="D302" s="21"/>
      <c r="E302" s="22"/>
      <c r="F302" s="22"/>
      <c r="G302" s="22"/>
      <c r="H302" s="22"/>
      <c r="I302" s="22"/>
    </row>
    <row r="303" spans="1:9" s="23" customFormat="1" ht="18" customHeight="1">
      <c r="A303" s="20"/>
      <c r="B303" s="20"/>
      <c r="C303" s="20"/>
      <c r="D303" s="21"/>
      <c r="E303" s="22"/>
      <c r="F303" s="22"/>
      <c r="G303" s="22"/>
      <c r="H303" s="22"/>
      <c r="I303" s="22"/>
    </row>
    <row r="304" spans="1:9" s="23" customFormat="1" ht="18" customHeight="1">
      <c r="A304" s="20"/>
      <c r="B304" s="20"/>
      <c r="C304" s="20"/>
      <c r="D304" s="21"/>
      <c r="E304" s="22"/>
      <c r="F304" s="22"/>
      <c r="G304" s="22"/>
      <c r="H304" s="22"/>
      <c r="I304" s="22"/>
    </row>
    <row r="305" spans="1:9" s="23" customFormat="1" ht="18" customHeight="1">
      <c r="A305" s="20"/>
      <c r="B305" s="20"/>
      <c r="C305" s="20"/>
      <c r="D305" s="21"/>
      <c r="E305" s="22"/>
      <c r="F305" s="22"/>
      <c r="G305" s="22"/>
      <c r="H305" s="22"/>
      <c r="I305" s="22"/>
    </row>
    <row r="306" spans="1:9" s="23" customFormat="1" ht="18" customHeight="1">
      <c r="A306" s="20"/>
      <c r="B306" s="20"/>
      <c r="C306" s="20"/>
      <c r="D306" s="21"/>
      <c r="E306" s="22"/>
      <c r="F306" s="22"/>
      <c r="G306" s="22"/>
      <c r="H306" s="22"/>
      <c r="I306" s="22"/>
    </row>
    <row r="307" spans="1:9" s="23" customFormat="1" ht="18" customHeight="1">
      <c r="A307" s="20"/>
      <c r="B307" s="20"/>
      <c r="C307" s="20"/>
      <c r="D307" s="21"/>
      <c r="E307" s="22"/>
      <c r="F307" s="22"/>
      <c r="G307" s="22"/>
      <c r="H307" s="22"/>
      <c r="I307" s="22"/>
    </row>
    <row r="308" spans="1:9" s="23" customFormat="1" ht="18" customHeight="1">
      <c r="A308" s="20"/>
      <c r="B308" s="20"/>
      <c r="C308" s="20"/>
      <c r="D308" s="21"/>
      <c r="E308" s="22"/>
      <c r="F308" s="22"/>
      <c r="G308" s="22"/>
      <c r="H308" s="22"/>
      <c r="I308" s="22"/>
    </row>
    <row r="309" spans="1:9" s="23" customFormat="1" ht="18" customHeight="1">
      <c r="A309" s="20"/>
      <c r="B309" s="20"/>
      <c r="C309" s="20"/>
      <c r="D309" s="21"/>
      <c r="E309" s="22"/>
      <c r="F309" s="22"/>
      <c r="G309" s="22"/>
      <c r="H309" s="22"/>
      <c r="I309" s="22"/>
    </row>
    <row r="310" spans="1:9" s="23" customFormat="1" ht="18" customHeight="1">
      <c r="A310" s="20"/>
      <c r="B310" s="20"/>
      <c r="C310" s="20"/>
      <c r="D310" s="21"/>
      <c r="E310" s="22"/>
      <c r="F310" s="22"/>
      <c r="G310" s="22"/>
      <c r="H310" s="22"/>
      <c r="I310" s="22"/>
    </row>
    <row r="311" spans="1:9" s="23" customFormat="1" ht="18" customHeight="1">
      <c r="A311" s="20"/>
      <c r="B311" s="20"/>
      <c r="C311" s="20"/>
      <c r="D311" s="21"/>
      <c r="E311" s="22"/>
      <c r="F311" s="22"/>
      <c r="G311" s="22"/>
      <c r="H311" s="22"/>
      <c r="I311" s="22"/>
    </row>
    <row r="312" spans="1:9" s="23" customFormat="1" ht="18" customHeight="1">
      <c r="A312" s="20"/>
      <c r="B312" s="20"/>
      <c r="C312" s="20"/>
      <c r="D312" s="21"/>
      <c r="E312" s="22"/>
      <c r="F312" s="22"/>
      <c r="G312" s="22"/>
      <c r="H312" s="22"/>
      <c r="I312" s="22"/>
    </row>
    <row r="313" spans="1:9" s="23" customFormat="1" ht="18" customHeight="1">
      <c r="A313" s="20"/>
      <c r="B313" s="20"/>
      <c r="C313" s="20"/>
      <c r="D313" s="21"/>
      <c r="E313" s="22"/>
      <c r="F313" s="22"/>
      <c r="G313" s="22"/>
      <c r="H313" s="22"/>
      <c r="I313" s="22"/>
    </row>
    <row r="314" spans="1:9" s="23" customFormat="1" ht="18" customHeight="1">
      <c r="A314" s="20"/>
      <c r="B314" s="20"/>
      <c r="C314" s="20"/>
      <c r="D314" s="21"/>
      <c r="E314" s="22"/>
      <c r="F314" s="22"/>
      <c r="G314" s="22"/>
      <c r="H314" s="22"/>
      <c r="I314" s="22"/>
    </row>
    <row r="315" spans="1:9" s="23" customFormat="1" ht="18" customHeight="1">
      <c r="A315" s="20"/>
      <c r="B315" s="20"/>
      <c r="C315" s="20"/>
      <c r="D315" s="21"/>
      <c r="E315" s="22"/>
      <c r="F315" s="22"/>
      <c r="G315" s="22"/>
      <c r="H315" s="22"/>
      <c r="I315" s="22"/>
    </row>
    <row r="316" spans="1:9" s="23" customFormat="1" ht="18" customHeight="1">
      <c r="A316" s="20"/>
      <c r="B316" s="20"/>
      <c r="C316" s="20"/>
      <c r="D316" s="21"/>
      <c r="E316" s="22"/>
      <c r="F316" s="22"/>
      <c r="G316" s="22"/>
      <c r="H316" s="22"/>
      <c r="I316" s="22"/>
    </row>
    <row r="317" spans="1:9" s="23" customFormat="1" ht="18" customHeight="1">
      <c r="A317" s="20"/>
      <c r="B317" s="20"/>
      <c r="C317" s="20"/>
      <c r="D317" s="21"/>
      <c r="E317" s="22"/>
      <c r="F317" s="22"/>
      <c r="G317" s="22"/>
      <c r="H317" s="22"/>
      <c r="I317" s="22"/>
    </row>
    <row r="318" spans="1:9" s="23" customFormat="1" ht="18" customHeight="1">
      <c r="A318" s="20"/>
      <c r="B318" s="20"/>
      <c r="C318" s="20"/>
      <c r="D318" s="21"/>
      <c r="E318" s="22"/>
      <c r="F318" s="22"/>
      <c r="G318" s="22"/>
      <c r="H318" s="22"/>
      <c r="I318" s="22"/>
    </row>
    <row r="319" spans="1:9" s="23" customFormat="1" ht="18" customHeight="1">
      <c r="A319" s="20"/>
      <c r="B319" s="20"/>
      <c r="C319" s="20"/>
      <c r="D319" s="21"/>
      <c r="E319" s="22"/>
      <c r="F319" s="22"/>
      <c r="G319" s="22"/>
      <c r="H319" s="22"/>
      <c r="I319" s="22"/>
    </row>
    <row r="320" spans="1:9" s="23" customFormat="1" ht="18" customHeight="1">
      <c r="A320" s="20"/>
      <c r="B320" s="20"/>
      <c r="C320" s="20"/>
      <c r="D320" s="21"/>
      <c r="E320" s="22"/>
      <c r="F320" s="22"/>
      <c r="G320" s="22"/>
      <c r="H320" s="22"/>
      <c r="I320" s="22"/>
    </row>
    <row r="321" spans="1:9" s="23" customFormat="1" ht="18" customHeight="1">
      <c r="A321" s="20"/>
      <c r="B321" s="20"/>
      <c r="C321" s="20"/>
      <c r="D321" s="21"/>
      <c r="E321" s="22"/>
      <c r="F321" s="22"/>
      <c r="G321" s="22"/>
      <c r="H321" s="22"/>
      <c r="I321" s="22"/>
    </row>
    <row r="322" spans="1:9" s="23" customFormat="1" ht="18" customHeight="1">
      <c r="A322" s="20"/>
      <c r="B322" s="20"/>
      <c r="C322" s="20"/>
      <c r="D322" s="21"/>
      <c r="E322" s="22"/>
      <c r="F322" s="22"/>
      <c r="G322" s="22"/>
      <c r="H322" s="22"/>
      <c r="I322" s="22"/>
    </row>
    <row r="323" spans="1:9" s="23" customFormat="1" ht="18" customHeight="1">
      <c r="A323" s="20"/>
      <c r="B323" s="20"/>
      <c r="C323" s="20"/>
      <c r="D323" s="21"/>
      <c r="E323" s="22"/>
      <c r="F323" s="22"/>
      <c r="G323" s="22"/>
      <c r="H323" s="22"/>
      <c r="I323" s="22"/>
    </row>
    <row r="324" spans="1:9" s="23" customFormat="1" ht="18" customHeight="1">
      <c r="A324" s="20"/>
      <c r="B324" s="20"/>
      <c r="C324" s="20"/>
      <c r="D324" s="21"/>
      <c r="E324" s="22"/>
      <c r="F324" s="22"/>
      <c r="G324" s="22"/>
      <c r="H324" s="22"/>
      <c r="I324" s="22"/>
    </row>
    <row r="325" spans="1:9" s="23" customFormat="1" ht="18" customHeight="1">
      <c r="A325" s="20"/>
      <c r="B325" s="20"/>
      <c r="C325" s="20"/>
      <c r="D325" s="21"/>
      <c r="E325" s="22"/>
      <c r="F325" s="22"/>
      <c r="G325" s="22"/>
      <c r="H325" s="22"/>
      <c r="I325" s="22"/>
    </row>
    <row r="326" spans="1:9" s="23" customFormat="1" ht="18" customHeight="1">
      <c r="A326" s="20"/>
      <c r="B326" s="20"/>
      <c r="C326" s="20"/>
      <c r="D326" s="21"/>
      <c r="E326" s="22"/>
      <c r="F326" s="22"/>
      <c r="G326" s="22"/>
      <c r="H326" s="22"/>
      <c r="I326" s="22"/>
    </row>
    <row r="327" spans="1:9" s="23" customFormat="1" ht="18" customHeight="1">
      <c r="A327" s="20"/>
      <c r="B327" s="20"/>
      <c r="C327" s="20"/>
      <c r="D327" s="21"/>
      <c r="E327" s="22"/>
      <c r="F327" s="22"/>
      <c r="G327" s="22"/>
      <c r="H327" s="22"/>
      <c r="I327" s="22"/>
    </row>
    <row r="328" spans="1:9" s="23" customFormat="1" ht="18" customHeight="1">
      <c r="A328" s="20"/>
      <c r="B328" s="20"/>
      <c r="C328" s="20"/>
      <c r="D328" s="21"/>
      <c r="E328" s="22"/>
      <c r="F328" s="22"/>
      <c r="G328" s="22"/>
      <c r="H328" s="22"/>
      <c r="I328" s="22"/>
    </row>
    <row r="329" spans="1:9" s="23" customFormat="1" ht="18" customHeight="1">
      <c r="A329" s="20"/>
      <c r="B329" s="20"/>
      <c r="C329" s="20"/>
      <c r="D329" s="21"/>
      <c r="E329" s="22"/>
      <c r="F329" s="22"/>
      <c r="G329" s="22"/>
      <c r="H329" s="22"/>
      <c r="I329" s="22"/>
    </row>
    <row r="330" spans="1:9" s="23" customFormat="1" ht="18" customHeight="1">
      <c r="A330" s="20"/>
      <c r="B330" s="20"/>
      <c r="C330" s="20"/>
      <c r="D330" s="21"/>
      <c r="E330" s="22"/>
      <c r="F330" s="22"/>
      <c r="G330" s="22"/>
      <c r="H330" s="22"/>
      <c r="I330" s="22"/>
    </row>
    <row r="331" spans="1:9" s="23" customFormat="1" ht="18" customHeight="1">
      <c r="A331" s="20"/>
      <c r="B331" s="20"/>
      <c r="C331" s="20"/>
      <c r="D331" s="21"/>
      <c r="E331" s="22"/>
      <c r="F331" s="22"/>
      <c r="G331" s="22"/>
      <c r="H331" s="22"/>
      <c r="I331" s="22"/>
    </row>
    <row r="332" spans="1:9" s="23" customFormat="1" ht="18" customHeight="1">
      <c r="A332" s="20"/>
      <c r="B332" s="20"/>
      <c r="C332" s="20"/>
      <c r="D332" s="21"/>
      <c r="E332" s="22"/>
      <c r="F332" s="22"/>
      <c r="G332" s="22"/>
      <c r="H332" s="22"/>
      <c r="I332" s="22"/>
    </row>
    <row r="333" spans="1:9" s="23" customFormat="1" ht="18" customHeight="1">
      <c r="A333" s="20"/>
      <c r="B333" s="20"/>
      <c r="C333" s="20"/>
      <c r="D333" s="21"/>
      <c r="E333" s="22"/>
      <c r="F333" s="22"/>
      <c r="G333" s="22"/>
      <c r="H333" s="22"/>
      <c r="I333" s="22"/>
    </row>
    <row r="334" spans="1:9" s="23" customFormat="1" ht="18" customHeight="1">
      <c r="A334" s="20"/>
      <c r="B334" s="20"/>
      <c r="C334" s="20"/>
      <c r="D334" s="21"/>
      <c r="E334" s="22"/>
      <c r="F334" s="22"/>
      <c r="G334" s="22"/>
      <c r="H334" s="22"/>
      <c r="I334" s="22"/>
    </row>
    <row r="335" spans="1:9" s="23" customFormat="1" ht="18" customHeight="1">
      <c r="A335" s="20"/>
      <c r="B335" s="20"/>
      <c r="C335" s="20"/>
      <c r="D335" s="21"/>
      <c r="E335" s="22"/>
      <c r="F335" s="22"/>
      <c r="G335" s="22"/>
      <c r="H335" s="22"/>
      <c r="I335" s="22"/>
    </row>
    <row r="336" spans="1:9" s="23" customFormat="1" ht="18" customHeight="1">
      <c r="A336" s="20"/>
      <c r="B336" s="20"/>
      <c r="C336" s="20"/>
      <c r="D336" s="21"/>
      <c r="E336" s="22"/>
      <c r="F336" s="22"/>
      <c r="G336" s="22"/>
      <c r="H336" s="22"/>
      <c r="I336" s="22"/>
    </row>
    <row r="337" spans="1:9" s="23" customFormat="1" ht="18" customHeight="1">
      <c r="A337" s="20"/>
      <c r="B337" s="20"/>
      <c r="C337" s="20"/>
      <c r="D337" s="21"/>
      <c r="E337" s="22"/>
      <c r="F337" s="22"/>
      <c r="G337" s="22"/>
      <c r="H337" s="22"/>
      <c r="I337" s="22"/>
    </row>
    <row r="338" spans="1:9" s="23" customFormat="1" ht="18" customHeight="1">
      <c r="A338" s="20"/>
      <c r="B338" s="20"/>
      <c r="C338" s="20"/>
      <c r="D338" s="21"/>
      <c r="E338" s="22"/>
      <c r="F338" s="22"/>
      <c r="G338" s="22"/>
      <c r="H338" s="22"/>
      <c r="I338" s="22"/>
    </row>
    <row r="339" spans="1:9" s="23" customFormat="1" ht="18" customHeight="1">
      <c r="A339" s="20"/>
      <c r="B339" s="20"/>
      <c r="C339" s="20"/>
      <c r="D339" s="21"/>
      <c r="E339" s="22"/>
      <c r="F339" s="22"/>
      <c r="G339" s="22"/>
      <c r="H339" s="22"/>
      <c r="I339" s="22"/>
    </row>
    <row r="340" spans="1:9" s="23" customFormat="1" ht="18" customHeight="1">
      <c r="A340" s="20"/>
      <c r="B340" s="20"/>
      <c r="C340" s="20"/>
      <c r="D340" s="21"/>
      <c r="E340" s="22"/>
      <c r="F340" s="22"/>
      <c r="G340" s="22"/>
      <c r="H340" s="22"/>
      <c r="I340" s="22"/>
    </row>
    <row r="341" spans="1:9" s="23" customFormat="1" ht="18" customHeight="1">
      <c r="A341" s="20"/>
      <c r="B341" s="20"/>
      <c r="C341" s="20"/>
      <c r="D341" s="21"/>
      <c r="E341" s="22"/>
      <c r="F341" s="22"/>
      <c r="G341" s="22"/>
      <c r="H341" s="22"/>
      <c r="I341" s="22"/>
    </row>
    <row r="342" spans="1:9" s="23" customFormat="1" ht="18" customHeight="1">
      <c r="A342" s="20"/>
      <c r="B342" s="20"/>
      <c r="C342" s="20"/>
      <c r="D342" s="21"/>
      <c r="E342" s="22"/>
      <c r="F342" s="22"/>
      <c r="G342" s="22"/>
      <c r="H342" s="22"/>
      <c r="I342" s="22"/>
    </row>
    <row r="343" spans="1:9" s="23" customFormat="1" ht="18" customHeight="1">
      <c r="A343" s="20"/>
      <c r="B343" s="20"/>
      <c r="C343" s="20"/>
      <c r="D343" s="21"/>
      <c r="E343" s="22"/>
      <c r="F343" s="22"/>
      <c r="G343" s="22"/>
      <c r="H343" s="22"/>
      <c r="I343" s="22"/>
    </row>
    <row r="344" spans="1:9" s="23" customFormat="1" ht="18" customHeight="1">
      <c r="A344" s="20"/>
      <c r="B344" s="20"/>
      <c r="C344" s="20"/>
      <c r="D344" s="21"/>
      <c r="E344" s="22"/>
      <c r="F344" s="22"/>
      <c r="G344" s="22"/>
      <c r="H344" s="22"/>
      <c r="I344" s="22"/>
    </row>
    <row r="345" spans="1:9" s="23" customFormat="1" ht="18" customHeight="1">
      <c r="A345" s="20"/>
      <c r="B345" s="20"/>
      <c r="C345" s="20"/>
      <c r="D345" s="21"/>
      <c r="E345" s="22"/>
      <c r="F345" s="22"/>
      <c r="G345" s="22"/>
      <c r="H345" s="22"/>
      <c r="I345" s="22"/>
    </row>
    <row r="346" spans="1:9" s="23" customFormat="1" ht="18" customHeight="1">
      <c r="A346" s="20"/>
      <c r="B346" s="20"/>
      <c r="C346" s="20"/>
      <c r="D346" s="21"/>
      <c r="E346" s="22"/>
      <c r="F346" s="22"/>
      <c r="G346" s="22"/>
      <c r="H346" s="22"/>
      <c r="I346" s="22"/>
    </row>
    <row r="347" spans="1:9" s="23" customFormat="1" ht="18" customHeight="1">
      <c r="A347" s="20"/>
      <c r="B347" s="20"/>
      <c r="C347" s="20"/>
      <c r="D347" s="21"/>
      <c r="E347" s="22"/>
      <c r="F347" s="22"/>
      <c r="G347" s="22"/>
      <c r="H347" s="22"/>
      <c r="I347" s="22"/>
    </row>
    <row r="348" spans="1:9" s="23" customFormat="1" ht="18" customHeight="1">
      <c r="A348" s="20"/>
      <c r="B348" s="20"/>
      <c r="C348" s="20"/>
      <c r="D348" s="21"/>
      <c r="E348" s="22"/>
      <c r="F348" s="22"/>
      <c r="G348" s="22"/>
      <c r="H348" s="22"/>
      <c r="I348" s="22"/>
    </row>
    <row r="349" spans="1:9" s="23" customFormat="1" ht="18" customHeight="1">
      <c r="A349" s="20"/>
      <c r="B349" s="20"/>
      <c r="C349" s="20"/>
      <c r="D349" s="21"/>
      <c r="E349" s="22"/>
      <c r="F349" s="22"/>
      <c r="G349" s="22"/>
      <c r="H349" s="22"/>
      <c r="I349" s="22"/>
    </row>
    <row r="350" spans="1:9" s="23" customFormat="1" ht="18" customHeight="1">
      <c r="A350" s="20"/>
      <c r="B350" s="20"/>
      <c r="C350" s="20"/>
      <c r="D350" s="21"/>
      <c r="E350" s="22"/>
      <c r="F350" s="22"/>
      <c r="G350" s="22"/>
      <c r="H350" s="22"/>
      <c r="I350" s="22"/>
    </row>
    <row r="351" spans="1:9" s="23" customFormat="1" ht="18" customHeight="1">
      <c r="A351" s="20"/>
      <c r="B351" s="20"/>
      <c r="C351" s="20"/>
      <c r="D351" s="21"/>
      <c r="E351" s="22"/>
      <c r="F351" s="22"/>
      <c r="G351" s="22"/>
      <c r="H351" s="22"/>
      <c r="I351" s="22"/>
    </row>
    <row r="352" spans="1:9" s="23" customFormat="1" ht="18" customHeight="1">
      <c r="A352" s="20"/>
      <c r="B352" s="20"/>
      <c r="C352" s="20"/>
      <c r="D352" s="21"/>
      <c r="E352" s="22"/>
      <c r="F352" s="22"/>
      <c r="G352" s="22"/>
      <c r="H352" s="22"/>
      <c r="I352" s="22"/>
    </row>
    <row r="353" spans="1:9" s="23" customFormat="1" ht="18" customHeight="1">
      <c r="A353" s="20"/>
      <c r="B353" s="20"/>
      <c r="C353" s="20"/>
      <c r="D353" s="21"/>
      <c r="E353" s="22"/>
      <c r="F353" s="22"/>
      <c r="G353" s="22"/>
      <c r="H353" s="22"/>
      <c r="I353" s="22"/>
    </row>
    <row r="354" spans="1:9" s="23" customFormat="1" ht="18" customHeight="1">
      <c r="A354" s="20"/>
      <c r="B354" s="20"/>
      <c r="C354" s="20"/>
      <c r="D354" s="21"/>
      <c r="E354" s="22"/>
      <c r="F354" s="22"/>
      <c r="G354" s="22"/>
      <c r="H354" s="22"/>
      <c r="I354" s="22"/>
    </row>
    <row r="355" spans="1:9" s="23" customFormat="1" ht="18" customHeight="1">
      <c r="A355" s="20"/>
      <c r="B355" s="20"/>
      <c r="C355" s="20"/>
      <c r="D355" s="21"/>
      <c r="E355" s="22"/>
      <c r="F355" s="22"/>
      <c r="G355" s="22"/>
      <c r="H355" s="22"/>
      <c r="I355" s="22"/>
    </row>
    <row r="356" spans="1:9" s="23" customFormat="1" ht="18" customHeight="1">
      <c r="A356" s="20"/>
      <c r="B356" s="20"/>
      <c r="C356" s="20"/>
      <c r="D356" s="21"/>
      <c r="E356" s="22"/>
      <c r="F356" s="22"/>
      <c r="G356" s="22"/>
      <c r="H356" s="22"/>
      <c r="I356" s="22"/>
    </row>
    <row r="357" spans="1:9" s="23" customFormat="1" ht="18" customHeight="1">
      <c r="A357" s="20"/>
      <c r="B357" s="20"/>
      <c r="C357" s="20"/>
      <c r="D357" s="21"/>
      <c r="E357" s="22"/>
      <c r="F357" s="22"/>
      <c r="G357" s="22"/>
      <c r="H357" s="22"/>
      <c r="I357" s="22"/>
    </row>
    <row r="358" spans="1:9" s="23" customFormat="1" ht="18" customHeight="1">
      <c r="A358" s="20"/>
      <c r="B358" s="20"/>
      <c r="C358" s="20"/>
      <c r="D358" s="21"/>
      <c r="E358" s="22"/>
      <c r="F358" s="22"/>
      <c r="G358" s="22"/>
      <c r="H358" s="22"/>
      <c r="I358" s="22"/>
    </row>
    <row r="359" spans="1:9" s="23" customFormat="1" ht="18" customHeight="1">
      <c r="A359" s="20"/>
      <c r="B359" s="20"/>
      <c r="C359" s="20"/>
      <c r="D359" s="21"/>
      <c r="E359" s="22"/>
      <c r="F359" s="22"/>
      <c r="G359" s="22"/>
      <c r="H359" s="22"/>
      <c r="I359" s="22"/>
    </row>
    <row r="360" spans="1:9" s="23" customFormat="1" ht="18" customHeight="1">
      <c r="A360" s="20"/>
      <c r="B360" s="20"/>
      <c r="C360" s="20"/>
      <c r="D360" s="21"/>
      <c r="E360" s="22"/>
      <c r="F360" s="22"/>
      <c r="G360" s="22"/>
      <c r="H360" s="22"/>
      <c r="I360" s="22"/>
    </row>
    <row r="361" spans="1:9" s="23" customFormat="1" ht="18" customHeight="1">
      <c r="A361" s="20"/>
      <c r="B361" s="20"/>
      <c r="C361" s="20"/>
      <c r="D361" s="21"/>
      <c r="E361" s="22"/>
      <c r="F361" s="22"/>
      <c r="G361" s="22"/>
      <c r="H361" s="22"/>
      <c r="I361" s="22"/>
    </row>
    <row r="362" spans="1:9" s="23" customFormat="1" ht="18" customHeight="1">
      <c r="A362" s="20"/>
      <c r="B362" s="20"/>
      <c r="C362" s="20"/>
      <c r="D362" s="21"/>
      <c r="E362" s="22"/>
      <c r="F362" s="22"/>
      <c r="G362" s="22"/>
      <c r="H362" s="22"/>
      <c r="I362" s="22"/>
    </row>
    <row r="363" spans="1:9" s="23" customFormat="1" ht="18" customHeight="1">
      <c r="A363" s="20"/>
      <c r="B363" s="20"/>
      <c r="C363" s="20"/>
      <c r="D363" s="21"/>
      <c r="E363" s="22"/>
      <c r="F363" s="22"/>
      <c r="G363" s="22"/>
      <c r="H363" s="22"/>
      <c r="I363" s="22"/>
    </row>
    <row r="364" spans="1:9" s="23" customFormat="1" ht="18" customHeight="1">
      <c r="A364" s="20"/>
      <c r="B364" s="20"/>
      <c r="C364" s="20"/>
      <c r="D364" s="21"/>
      <c r="E364" s="22"/>
      <c r="F364" s="22"/>
      <c r="G364" s="22"/>
      <c r="H364" s="22"/>
      <c r="I364" s="22"/>
    </row>
    <row r="365" spans="1:9" s="23" customFormat="1" ht="18" customHeight="1">
      <c r="A365" s="20"/>
      <c r="B365" s="20"/>
      <c r="C365" s="20"/>
      <c r="D365" s="21"/>
      <c r="E365" s="22"/>
      <c r="F365" s="22"/>
      <c r="G365" s="22"/>
      <c r="H365" s="22"/>
      <c r="I365" s="22"/>
    </row>
    <row r="366" spans="1:9" s="23" customFormat="1" ht="18" customHeight="1">
      <c r="A366" s="20"/>
      <c r="B366" s="20"/>
      <c r="C366" s="20"/>
      <c r="D366" s="21"/>
      <c r="E366" s="22"/>
      <c r="F366" s="22"/>
      <c r="G366" s="22"/>
      <c r="H366" s="22"/>
      <c r="I366" s="22"/>
    </row>
    <row r="367" spans="1:9" s="23" customFormat="1" ht="18" customHeight="1">
      <c r="A367" s="20"/>
      <c r="B367" s="20"/>
      <c r="C367" s="20"/>
      <c r="D367" s="21"/>
      <c r="E367" s="22"/>
      <c r="F367" s="22"/>
      <c r="G367" s="22"/>
      <c r="H367" s="22"/>
      <c r="I367" s="22"/>
    </row>
    <row r="368" spans="1:9" s="23" customFormat="1" ht="18" customHeight="1">
      <c r="A368" s="20"/>
      <c r="B368" s="20"/>
      <c r="C368" s="20"/>
      <c r="D368" s="21"/>
      <c r="E368" s="22"/>
      <c r="F368" s="22"/>
      <c r="G368" s="22"/>
      <c r="H368" s="22"/>
      <c r="I368" s="22"/>
    </row>
    <row r="369" spans="1:9" s="23" customFormat="1" ht="18" customHeight="1">
      <c r="A369" s="20"/>
      <c r="B369" s="20"/>
      <c r="C369" s="20"/>
      <c r="D369" s="21"/>
      <c r="E369" s="22"/>
      <c r="F369" s="22"/>
      <c r="G369" s="22"/>
      <c r="H369" s="22"/>
      <c r="I369" s="22"/>
    </row>
    <row r="370" spans="1:9" s="23" customFormat="1" ht="18" customHeight="1">
      <c r="A370" s="20"/>
      <c r="B370" s="20"/>
      <c r="C370" s="20"/>
      <c r="D370" s="21"/>
      <c r="E370" s="22"/>
      <c r="F370" s="22"/>
      <c r="G370" s="22"/>
      <c r="H370" s="22"/>
      <c r="I370" s="22"/>
    </row>
    <row r="371" spans="1:9" s="23" customFormat="1" ht="18" customHeight="1">
      <c r="A371" s="20"/>
      <c r="B371" s="20"/>
      <c r="C371" s="20"/>
      <c r="D371" s="21"/>
      <c r="E371" s="22"/>
      <c r="F371" s="22"/>
      <c r="G371" s="22"/>
      <c r="H371" s="22"/>
      <c r="I371" s="22"/>
    </row>
    <row r="372" spans="1:9" s="23" customFormat="1" ht="18" customHeight="1">
      <c r="A372" s="20"/>
      <c r="B372" s="20"/>
      <c r="C372" s="20"/>
      <c r="D372" s="21"/>
      <c r="E372" s="22"/>
      <c r="F372" s="22"/>
      <c r="G372" s="22"/>
      <c r="H372" s="22"/>
      <c r="I372" s="22"/>
    </row>
    <row r="373" spans="1:9" s="23" customFormat="1" ht="18" customHeight="1">
      <c r="A373" s="20"/>
      <c r="B373" s="20"/>
      <c r="C373" s="20"/>
      <c r="D373" s="21"/>
      <c r="E373" s="22"/>
      <c r="F373" s="22"/>
      <c r="G373" s="22"/>
      <c r="H373" s="22"/>
      <c r="I373" s="22"/>
    </row>
    <row r="374" spans="1:9" s="23" customFormat="1" ht="18" customHeight="1">
      <c r="A374" s="20"/>
      <c r="B374" s="20"/>
      <c r="C374" s="20"/>
      <c r="D374" s="21"/>
      <c r="E374" s="22"/>
      <c r="F374" s="22"/>
      <c r="G374" s="22"/>
      <c r="H374" s="22"/>
      <c r="I374" s="22"/>
    </row>
    <row r="375" spans="1:9" s="23" customFormat="1" ht="18" customHeight="1">
      <c r="A375" s="20"/>
      <c r="B375" s="20"/>
      <c r="C375" s="20"/>
      <c r="D375" s="21"/>
      <c r="E375" s="22"/>
      <c r="F375" s="22"/>
      <c r="G375" s="22"/>
      <c r="H375" s="22"/>
      <c r="I375" s="22"/>
    </row>
    <row r="376" spans="1:9" s="23" customFormat="1" ht="18" customHeight="1">
      <c r="A376" s="20"/>
      <c r="B376" s="20"/>
      <c r="C376" s="20"/>
      <c r="D376" s="21"/>
      <c r="E376" s="22"/>
      <c r="F376" s="22"/>
      <c r="G376" s="22"/>
      <c r="H376" s="22"/>
      <c r="I376" s="22"/>
    </row>
    <row r="377" spans="1:9" s="23" customFormat="1" ht="18" customHeight="1">
      <c r="A377" s="20"/>
      <c r="B377" s="20"/>
      <c r="C377" s="20"/>
      <c r="D377" s="21"/>
      <c r="E377" s="22"/>
      <c r="F377" s="22"/>
      <c r="G377" s="22"/>
      <c r="H377" s="22"/>
      <c r="I377" s="22"/>
    </row>
    <row r="378" spans="1:9" s="23" customFormat="1" ht="18" customHeight="1">
      <c r="A378" s="20"/>
      <c r="B378" s="20"/>
      <c r="C378" s="20"/>
      <c r="D378" s="21"/>
      <c r="E378" s="22"/>
      <c r="F378" s="22"/>
      <c r="G378" s="22"/>
      <c r="H378" s="22"/>
      <c r="I378" s="22"/>
    </row>
    <row r="379" spans="1:9" s="23" customFormat="1" ht="18" customHeight="1">
      <c r="A379" s="20"/>
      <c r="B379" s="20"/>
      <c r="C379" s="20"/>
      <c r="D379" s="21"/>
      <c r="E379" s="22"/>
      <c r="F379" s="22"/>
      <c r="G379" s="22"/>
      <c r="H379" s="22"/>
      <c r="I379" s="22"/>
    </row>
    <row r="380" spans="1:9" s="23" customFormat="1" ht="18" customHeight="1">
      <c r="A380" s="20"/>
      <c r="B380" s="20"/>
      <c r="C380" s="20"/>
      <c r="D380" s="21"/>
      <c r="E380" s="22"/>
      <c r="F380" s="22"/>
      <c r="G380" s="22"/>
      <c r="H380" s="22"/>
      <c r="I380" s="22"/>
    </row>
    <row r="381" spans="1:9" s="23" customFormat="1" ht="18" customHeight="1">
      <c r="A381" s="20"/>
      <c r="B381" s="20"/>
      <c r="C381" s="20"/>
      <c r="D381" s="21"/>
      <c r="E381" s="22"/>
      <c r="F381" s="22"/>
      <c r="G381" s="22"/>
      <c r="H381" s="22"/>
      <c r="I381" s="22"/>
    </row>
    <row r="382" spans="1:9" s="23" customFormat="1" ht="18" customHeight="1">
      <c r="A382" s="20"/>
      <c r="B382" s="20"/>
      <c r="C382" s="20"/>
      <c r="D382" s="21"/>
      <c r="E382" s="22"/>
      <c r="F382" s="22"/>
      <c r="G382" s="22"/>
      <c r="H382" s="22"/>
      <c r="I382" s="22"/>
    </row>
    <row r="383" spans="1:9" s="23" customFormat="1" ht="18" customHeight="1">
      <c r="A383" s="20"/>
      <c r="B383" s="20"/>
      <c r="C383" s="20"/>
      <c r="D383" s="21"/>
      <c r="E383" s="22"/>
      <c r="F383" s="22"/>
      <c r="G383" s="22"/>
      <c r="H383" s="22"/>
      <c r="I383" s="22"/>
    </row>
    <row r="384" spans="1:9" s="23" customFormat="1" ht="18" customHeight="1">
      <c r="A384" s="20"/>
      <c r="B384" s="20"/>
      <c r="C384" s="20"/>
      <c r="D384" s="21"/>
      <c r="E384" s="22"/>
      <c r="F384" s="22"/>
      <c r="G384" s="22"/>
      <c r="H384" s="22"/>
      <c r="I384" s="22"/>
    </row>
    <row r="385" spans="1:9" s="23" customFormat="1" ht="18" customHeight="1">
      <c r="A385" s="20"/>
      <c r="B385" s="20"/>
      <c r="C385" s="20"/>
      <c r="D385" s="21"/>
      <c r="E385" s="22"/>
      <c r="F385" s="22"/>
      <c r="G385" s="22"/>
      <c r="H385" s="22"/>
      <c r="I385" s="22"/>
    </row>
    <row r="386" spans="1:9" s="23" customFormat="1" ht="18" customHeight="1">
      <c r="A386" s="20"/>
      <c r="B386" s="20"/>
      <c r="C386" s="20"/>
      <c r="D386" s="21"/>
      <c r="E386" s="22"/>
      <c r="F386" s="22"/>
      <c r="G386" s="22"/>
      <c r="H386" s="22"/>
      <c r="I386" s="22"/>
    </row>
    <row r="387" spans="1:9" s="23" customFormat="1" ht="18" customHeight="1">
      <c r="A387" s="20"/>
      <c r="B387" s="20"/>
      <c r="C387" s="20"/>
      <c r="D387" s="21"/>
      <c r="E387" s="22"/>
      <c r="F387" s="22"/>
      <c r="G387" s="22"/>
      <c r="H387" s="22"/>
      <c r="I387" s="22"/>
    </row>
    <row r="388" spans="1:9" s="23" customFormat="1" ht="18" customHeight="1">
      <c r="A388" s="20"/>
      <c r="B388" s="20"/>
      <c r="C388" s="20"/>
      <c r="D388" s="21"/>
      <c r="E388" s="22"/>
      <c r="F388" s="22"/>
      <c r="G388" s="22"/>
      <c r="H388" s="22"/>
      <c r="I388" s="22"/>
    </row>
    <row r="389" spans="1:9" s="23" customFormat="1" ht="18" customHeight="1">
      <c r="A389" s="20"/>
      <c r="B389" s="20"/>
      <c r="C389" s="20"/>
      <c r="D389" s="21"/>
      <c r="E389" s="22"/>
      <c r="F389" s="22"/>
      <c r="G389" s="22"/>
      <c r="H389" s="22"/>
      <c r="I389" s="22"/>
    </row>
    <row r="390" spans="1:9" s="23" customFormat="1" ht="18" customHeight="1">
      <c r="A390" s="20"/>
      <c r="B390" s="20"/>
      <c r="C390" s="20"/>
      <c r="D390" s="21"/>
      <c r="E390" s="22"/>
      <c r="F390" s="22"/>
      <c r="G390" s="22"/>
      <c r="H390" s="22"/>
      <c r="I390" s="22"/>
    </row>
    <row r="391" spans="1:9" s="23" customFormat="1" ht="18" customHeight="1">
      <c r="A391" s="20"/>
      <c r="B391" s="20"/>
      <c r="C391" s="20"/>
      <c r="D391" s="21"/>
      <c r="E391" s="22"/>
      <c r="F391" s="22"/>
      <c r="G391" s="22"/>
      <c r="H391" s="22"/>
      <c r="I391" s="22"/>
    </row>
    <row r="392" spans="1:9" s="23" customFormat="1" ht="18" customHeight="1">
      <c r="A392" s="20"/>
      <c r="B392" s="20"/>
      <c r="C392" s="20"/>
      <c r="D392" s="21"/>
      <c r="E392" s="22"/>
      <c r="F392" s="22"/>
      <c r="G392" s="22"/>
      <c r="H392" s="22"/>
      <c r="I392" s="22"/>
    </row>
    <row r="393" spans="1:9" s="23" customFormat="1" ht="18" customHeight="1">
      <c r="A393" s="20"/>
      <c r="B393" s="20"/>
      <c r="C393" s="20"/>
      <c r="D393" s="21"/>
      <c r="E393" s="22"/>
      <c r="F393" s="22"/>
      <c r="G393" s="22"/>
      <c r="H393" s="22"/>
      <c r="I393" s="22"/>
    </row>
    <row r="394" spans="1:9" s="23" customFormat="1" ht="18" customHeight="1">
      <c r="A394" s="20"/>
      <c r="B394" s="20"/>
      <c r="C394" s="20"/>
      <c r="D394" s="21"/>
      <c r="E394" s="22"/>
      <c r="F394" s="22"/>
      <c r="G394" s="22"/>
      <c r="H394" s="22"/>
      <c r="I394" s="22"/>
    </row>
    <row r="395" spans="1:9" s="23" customFormat="1" ht="18" customHeight="1">
      <c r="A395" s="20"/>
      <c r="B395" s="20"/>
      <c r="C395" s="20"/>
      <c r="D395" s="21"/>
      <c r="E395" s="22"/>
      <c r="F395" s="22"/>
      <c r="G395" s="22"/>
      <c r="H395" s="22"/>
      <c r="I395" s="22"/>
    </row>
    <row r="396" spans="1:9" s="23" customFormat="1" ht="18" customHeight="1">
      <c r="A396" s="20"/>
      <c r="B396" s="20"/>
      <c r="C396" s="20"/>
      <c r="D396" s="21"/>
      <c r="E396" s="22"/>
      <c r="F396" s="22"/>
      <c r="G396" s="22"/>
      <c r="H396" s="22"/>
      <c r="I396" s="22"/>
    </row>
    <row r="397" spans="1:9" s="23" customFormat="1" ht="18" customHeight="1">
      <c r="A397" s="20"/>
      <c r="B397" s="20"/>
      <c r="C397" s="20"/>
      <c r="D397" s="21"/>
      <c r="E397" s="22"/>
      <c r="F397" s="22"/>
      <c r="G397" s="22"/>
      <c r="H397" s="22"/>
      <c r="I397" s="22"/>
    </row>
    <row r="398" spans="1:9" s="23" customFormat="1" ht="18" customHeight="1">
      <c r="A398" s="20"/>
      <c r="B398" s="20"/>
      <c r="C398" s="20"/>
      <c r="D398" s="21"/>
      <c r="E398" s="22"/>
      <c r="F398" s="22"/>
      <c r="G398" s="22"/>
      <c r="H398" s="22"/>
      <c r="I398" s="22"/>
    </row>
    <row r="399" spans="1:9" s="23" customFormat="1" ht="18" customHeight="1">
      <c r="A399" s="20"/>
      <c r="B399" s="20"/>
      <c r="C399" s="20"/>
      <c r="D399" s="21"/>
      <c r="E399" s="22"/>
      <c r="F399" s="22"/>
      <c r="G399" s="22"/>
      <c r="H399" s="22"/>
      <c r="I399" s="22"/>
    </row>
    <row r="400" spans="1:9" s="23" customFormat="1" ht="18" customHeight="1">
      <c r="A400" s="20"/>
      <c r="B400" s="20"/>
      <c r="C400" s="20"/>
      <c r="D400" s="21"/>
      <c r="E400" s="22"/>
      <c r="F400" s="22"/>
      <c r="G400" s="22"/>
      <c r="H400" s="22"/>
      <c r="I400" s="22"/>
    </row>
    <row r="401" spans="1:9" s="23" customFormat="1" ht="18" customHeight="1">
      <c r="A401" s="20"/>
      <c r="B401" s="20"/>
      <c r="C401" s="20"/>
      <c r="D401" s="21"/>
      <c r="E401" s="22"/>
      <c r="F401" s="22"/>
      <c r="G401" s="22"/>
      <c r="H401" s="22"/>
      <c r="I401" s="22"/>
    </row>
    <row r="402" spans="1:9" s="23" customFormat="1" ht="18" customHeight="1">
      <c r="A402" s="20"/>
      <c r="B402" s="20"/>
      <c r="C402" s="20"/>
      <c r="D402" s="21"/>
      <c r="E402" s="22"/>
      <c r="F402" s="22"/>
      <c r="G402" s="22"/>
      <c r="H402" s="22"/>
      <c r="I402" s="22"/>
    </row>
    <row r="403" spans="1:9" s="23" customFormat="1" ht="18" customHeight="1">
      <c r="A403" s="20"/>
      <c r="B403" s="20"/>
      <c r="C403" s="20"/>
      <c r="D403" s="21"/>
      <c r="E403" s="22"/>
      <c r="F403" s="22"/>
      <c r="G403" s="22"/>
      <c r="H403" s="22"/>
      <c r="I403" s="22"/>
    </row>
    <row r="404" spans="1:9" s="23" customFormat="1" ht="18" customHeight="1">
      <c r="A404" s="20"/>
      <c r="B404" s="20"/>
      <c r="C404" s="20"/>
      <c r="D404" s="21"/>
      <c r="E404" s="22"/>
      <c r="F404" s="22"/>
      <c r="G404" s="22"/>
      <c r="H404" s="22"/>
      <c r="I404" s="22"/>
    </row>
    <row r="405" spans="1:9" s="23" customFormat="1" ht="18" customHeight="1">
      <c r="A405" s="20"/>
      <c r="B405" s="20"/>
      <c r="C405" s="20"/>
      <c r="D405" s="21"/>
      <c r="E405" s="22"/>
      <c r="F405" s="22"/>
      <c r="G405" s="22"/>
      <c r="H405" s="22"/>
      <c r="I405" s="22"/>
    </row>
    <row r="406" spans="1:9" s="23" customFormat="1" ht="18" customHeight="1">
      <c r="A406" s="20"/>
      <c r="B406" s="20"/>
      <c r="C406" s="20"/>
      <c r="D406" s="21"/>
      <c r="E406" s="22"/>
      <c r="F406" s="22"/>
      <c r="G406" s="22"/>
      <c r="H406" s="22"/>
      <c r="I406" s="22"/>
    </row>
    <row r="407" spans="1:9" s="23" customFormat="1" ht="18" customHeight="1">
      <c r="A407" s="20"/>
      <c r="B407" s="20"/>
      <c r="C407" s="20"/>
      <c r="D407" s="21"/>
      <c r="E407" s="22"/>
      <c r="F407" s="22"/>
      <c r="G407" s="22"/>
      <c r="H407" s="22"/>
      <c r="I407" s="22"/>
    </row>
    <row r="408" spans="1:9" s="23" customFormat="1" ht="18" customHeight="1">
      <c r="A408" s="20"/>
      <c r="B408" s="20"/>
      <c r="C408" s="20"/>
      <c r="D408" s="21"/>
      <c r="E408" s="22"/>
      <c r="F408" s="22"/>
      <c r="G408" s="22"/>
      <c r="H408" s="22"/>
      <c r="I408" s="22"/>
    </row>
    <row r="409" spans="1:9" s="23" customFormat="1"/>
    <row r="410" spans="1:9" s="23" customFormat="1"/>
    <row r="411" spans="1:9" s="23" customFormat="1"/>
    <row r="412" spans="1:9" s="23" customFormat="1"/>
    <row r="413" spans="1:9" s="23" customFormat="1"/>
    <row r="414" spans="1:9" s="23" customFormat="1"/>
    <row r="415" spans="1:9" s="23" customFormat="1"/>
    <row r="416" spans="1:9" s="23" customFormat="1"/>
    <row r="417" s="23" customFormat="1"/>
    <row r="418" s="23" customFormat="1"/>
    <row r="419" s="23" customFormat="1"/>
    <row r="420" s="23" customFormat="1"/>
    <row r="421" s="23" customFormat="1"/>
    <row r="422" s="23" customFormat="1"/>
    <row r="423" s="23" customFormat="1"/>
    <row r="424" s="23" customFormat="1"/>
    <row r="425" s="23" customFormat="1"/>
    <row r="426" s="23" customFormat="1"/>
    <row r="427" s="23" customFormat="1"/>
    <row r="428" s="23" customFormat="1"/>
    <row r="429" s="23" customFormat="1"/>
    <row r="430" s="23" customFormat="1"/>
    <row r="431" s="23" customFormat="1"/>
    <row r="432" s="23" customFormat="1"/>
    <row r="433" s="23" customFormat="1"/>
    <row r="434" s="23" customFormat="1"/>
    <row r="435" s="23" customFormat="1"/>
    <row r="436" s="23" customFormat="1"/>
    <row r="437" s="23" customFormat="1"/>
    <row r="438" s="23" customFormat="1"/>
    <row r="439" s="23" customFormat="1"/>
    <row r="440" s="23" customFormat="1"/>
    <row r="441" s="23" customFormat="1"/>
    <row r="442" s="23" customFormat="1"/>
    <row r="443" s="23" customFormat="1"/>
    <row r="444" s="23" customFormat="1"/>
    <row r="445" s="23" customFormat="1"/>
    <row r="446" s="23" customFormat="1"/>
    <row r="447" s="23" customFormat="1"/>
    <row r="448" s="23" customFormat="1"/>
    <row r="449" s="23" customFormat="1"/>
    <row r="450" s="23" customFormat="1"/>
    <row r="451" s="23" customFormat="1"/>
    <row r="452" s="23" customFormat="1"/>
    <row r="453" s="23" customFormat="1"/>
    <row r="454" s="23" customFormat="1"/>
    <row r="455" s="23" customFormat="1"/>
    <row r="456" s="23" customFormat="1"/>
    <row r="457" s="23" customFormat="1"/>
    <row r="458" s="23" customFormat="1"/>
    <row r="459" s="23" customFormat="1"/>
    <row r="460" s="23" customFormat="1"/>
    <row r="461" s="23" customFormat="1"/>
    <row r="462" s="23" customFormat="1"/>
    <row r="463" s="23" customFormat="1"/>
    <row r="464" s="23" customFormat="1"/>
    <row r="465" s="23" customFormat="1"/>
    <row r="466" s="23" customFormat="1"/>
    <row r="467" s="23" customFormat="1"/>
    <row r="468" s="23" customFormat="1"/>
    <row r="469" s="23" customFormat="1"/>
    <row r="470" s="23" customFormat="1"/>
    <row r="471" s="23" customFormat="1"/>
    <row r="472" s="23" customFormat="1"/>
    <row r="473" s="23" customFormat="1"/>
    <row r="474" s="23" customFormat="1"/>
    <row r="475" s="23" customFormat="1"/>
    <row r="476" s="23" customFormat="1"/>
    <row r="477" s="23" customFormat="1"/>
    <row r="478" s="23" customFormat="1"/>
    <row r="479" s="23" customFormat="1"/>
    <row r="480" s="23" customFormat="1"/>
    <row r="481" s="23" customFormat="1"/>
    <row r="482" s="23" customFormat="1"/>
    <row r="483" s="23" customFormat="1"/>
    <row r="484" s="23" customFormat="1"/>
    <row r="485" s="23" customFormat="1"/>
    <row r="486" s="23" customFormat="1"/>
    <row r="487" s="23" customFormat="1"/>
    <row r="488" s="23" customFormat="1"/>
    <row r="489" s="23" customFormat="1"/>
    <row r="490" s="23" customFormat="1"/>
    <row r="491" s="23" customFormat="1"/>
    <row r="492" s="23" customFormat="1"/>
    <row r="493" s="23" customFormat="1"/>
    <row r="494" s="23" customFormat="1"/>
    <row r="495" s="23" customFormat="1"/>
    <row r="496" s="23" customFormat="1"/>
    <row r="497" s="23" customFormat="1"/>
    <row r="498" s="23" customFormat="1"/>
    <row r="499" s="23" customFormat="1"/>
    <row r="500" s="23" customFormat="1"/>
    <row r="501" s="23" customFormat="1"/>
    <row r="502" s="23" customFormat="1"/>
    <row r="503" s="23" customFormat="1"/>
    <row r="504" s="23" customFormat="1"/>
    <row r="505" s="23" customFormat="1"/>
    <row r="506" s="23" customFormat="1"/>
    <row r="507" s="23" customFormat="1"/>
    <row r="508" s="23" customFormat="1"/>
    <row r="509" s="23" customFormat="1"/>
    <row r="510" s="23" customFormat="1"/>
    <row r="511" s="23" customFormat="1"/>
    <row r="512" s="23" customFormat="1"/>
    <row r="513" s="23" customFormat="1"/>
    <row r="514" s="23" customFormat="1"/>
    <row r="515" s="23" customFormat="1"/>
    <row r="516" s="23" customFormat="1"/>
    <row r="517" s="23" customFormat="1"/>
    <row r="518" s="23" customFormat="1"/>
    <row r="519" s="23" customFormat="1"/>
    <row r="520" s="23" customFormat="1"/>
    <row r="521" s="23" customFormat="1"/>
    <row r="522" s="23" customFormat="1"/>
    <row r="523" s="23" customFormat="1"/>
    <row r="524" s="23" customFormat="1"/>
    <row r="525" s="23" customFormat="1"/>
    <row r="526" s="23" customFormat="1"/>
    <row r="527" s="23" customFormat="1"/>
    <row r="528" s="23" customFormat="1"/>
    <row r="529" s="23" customFormat="1"/>
    <row r="530" s="23" customFormat="1"/>
    <row r="531" s="23" customFormat="1"/>
    <row r="532" s="23" customFormat="1"/>
    <row r="533" s="23" customFormat="1"/>
    <row r="534" s="23" customFormat="1"/>
    <row r="535" s="23" customFormat="1"/>
    <row r="536" s="23" customFormat="1"/>
    <row r="537" s="23" customFormat="1"/>
    <row r="538" s="23" customFormat="1"/>
    <row r="539" s="23" customFormat="1"/>
    <row r="540" s="23" customFormat="1"/>
    <row r="541" s="23" customFormat="1"/>
    <row r="542" s="23" customFormat="1"/>
    <row r="543" s="23" customFormat="1"/>
    <row r="544" s="23" customFormat="1"/>
    <row r="545" s="23" customFormat="1"/>
    <row r="546" s="23" customFormat="1"/>
    <row r="547" s="23" customFormat="1"/>
    <row r="548" s="23" customFormat="1"/>
    <row r="549" s="23" customFormat="1"/>
    <row r="550" s="23" customFormat="1"/>
    <row r="551" s="23" customFormat="1"/>
    <row r="552" s="23" customFormat="1"/>
    <row r="553" s="23" customFormat="1"/>
    <row r="554" s="23" customFormat="1"/>
    <row r="555" s="23" customFormat="1"/>
    <row r="556" s="23" customFormat="1"/>
    <row r="557" s="23" customFormat="1"/>
    <row r="558" s="23" customFormat="1"/>
    <row r="559" s="23" customFormat="1"/>
    <row r="560" s="23" customFormat="1"/>
    <row r="561" s="23" customFormat="1"/>
    <row r="562" s="23" customFormat="1"/>
    <row r="563" s="23" customFormat="1"/>
    <row r="564" s="23" customFormat="1"/>
    <row r="565" s="23" customFormat="1"/>
    <row r="566" s="23" customFormat="1"/>
    <row r="567" s="23" customFormat="1"/>
    <row r="568" s="23" customFormat="1"/>
    <row r="569" s="23" customFormat="1"/>
    <row r="570" s="23" customFormat="1"/>
    <row r="571" s="23" customFormat="1"/>
    <row r="572" s="23" customFormat="1"/>
    <row r="573" s="23" customFormat="1"/>
    <row r="574" s="23" customFormat="1"/>
    <row r="575" s="23" customFormat="1"/>
    <row r="576" s="23" customFormat="1"/>
    <row r="577" s="23" customFormat="1"/>
    <row r="578" s="23" customFormat="1"/>
    <row r="579" s="23" customFormat="1"/>
    <row r="580" s="23" customFormat="1"/>
    <row r="581" s="23" customFormat="1"/>
    <row r="582" s="23" customFormat="1"/>
    <row r="583" s="23" customFormat="1"/>
    <row r="584" s="23" customFormat="1"/>
    <row r="585" s="23" customFormat="1"/>
    <row r="586" s="23" customFormat="1"/>
    <row r="587" s="23" customFormat="1"/>
    <row r="588" s="23" customFormat="1"/>
    <row r="589" s="23" customFormat="1"/>
    <row r="590" s="23" customFormat="1"/>
    <row r="591" s="23" customFormat="1"/>
    <row r="592" s="23" customFormat="1"/>
    <row r="593" s="23" customFormat="1"/>
    <row r="594" s="23" customFormat="1"/>
    <row r="595" s="23" customFormat="1"/>
    <row r="596" s="23" customFormat="1"/>
    <row r="597" s="23" customFormat="1"/>
    <row r="598" s="23" customFormat="1"/>
    <row r="599" s="23" customFormat="1"/>
    <row r="600" s="23" customFormat="1"/>
    <row r="601" s="23" customFormat="1"/>
    <row r="602" s="23" customFormat="1"/>
    <row r="603" s="23" customFormat="1"/>
    <row r="604" s="23" customFormat="1"/>
    <row r="605" s="23" customFormat="1"/>
    <row r="606" s="23" customFormat="1"/>
    <row r="607" s="23" customFormat="1"/>
    <row r="608" s="23" customFormat="1"/>
    <row r="609" s="23" customFormat="1"/>
    <row r="610" s="23" customFormat="1"/>
    <row r="611" s="23" customFormat="1"/>
    <row r="612" s="23" customFormat="1"/>
    <row r="613" s="23" customFormat="1"/>
    <row r="614" s="23" customFormat="1"/>
    <row r="615" s="23" customFormat="1"/>
    <row r="616" s="23" customFormat="1"/>
    <row r="617" s="23" customFormat="1"/>
    <row r="618" s="23" customFormat="1"/>
    <row r="619" s="23" customFormat="1"/>
    <row r="620" s="23" customFormat="1"/>
    <row r="621" s="23" customFormat="1"/>
    <row r="622" s="23" customFormat="1"/>
    <row r="623" s="23" customFormat="1"/>
    <row r="624" s="23" customFormat="1"/>
    <row r="625" s="23" customFormat="1"/>
    <row r="626" s="23" customFormat="1"/>
    <row r="627" s="23" customFormat="1"/>
    <row r="628" s="23" customFormat="1"/>
    <row r="629" s="23" customFormat="1"/>
    <row r="630" s="23" customFormat="1"/>
    <row r="631" s="23" customFormat="1"/>
    <row r="632" s="23" customFormat="1"/>
    <row r="633" s="23" customFormat="1"/>
    <row r="634" s="23" customFormat="1"/>
    <row r="635" s="23" customFormat="1"/>
    <row r="636" s="23" customFormat="1"/>
    <row r="637" s="23" customFormat="1"/>
    <row r="638" s="23" customFormat="1"/>
    <row r="639" s="23" customFormat="1"/>
    <row r="640" s="23" customFormat="1"/>
    <row r="641" s="23" customFormat="1"/>
    <row r="642" s="23" customFormat="1"/>
    <row r="643" s="23" customFormat="1"/>
    <row r="644" s="23" customFormat="1"/>
    <row r="645" s="23" customFormat="1"/>
    <row r="646" s="23" customFormat="1"/>
    <row r="647" s="23" customFormat="1"/>
    <row r="648" s="23" customFormat="1"/>
    <row r="649" s="23" customFormat="1"/>
    <row r="650" s="23" customFormat="1"/>
    <row r="651" s="23" customFormat="1"/>
    <row r="652" s="23" customFormat="1"/>
    <row r="653" s="23" customFormat="1"/>
    <row r="654" s="23" customFormat="1"/>
    <row r="655" s="23" customFormat="1"/>
    <row r="656" s="23" customFormat="1"/>
    <row r="657" s="23" customFormat="1"/>
    <row r="658" s="23" customFormat="1"/>
    <row r="659" s="23" customFormat="1"/>
    <row r="660" s="23" customFormat="1"/>
    <row r="661" s="23" customFormat="1"/>
    <row r="662" s="23" customFormat="1"/>
    <row r="663" s="23" customFormat="1"/>
    <row r="664" s="23" customFormat="1"/>
    <row r="665" s="23" customFormat="1"/>
    <row r="666" s="23" customFormat="1"/>
    <row r="667" s="23" customFormat="1"/>
    <row r="668" s="23" customFormat="1"/>
    <row r="669" s="23" customFormat="1"/>
    <row r="670" s="23" customFormat="1"/>
    <row r="671" s="23" customFormat="1"/>
    <row r="672" s="23" customFormat="1"/>
    <row r="673" s="23" customFormat="1"/>
    <row r="674" s="23" customFormat="1"/>
    <row r="675" s="23" customFormat="1"/>
    <row r="676" s="23" customFormat="1"/>
    <row r="677" s="23" customFormat="1"/>
    <row r="678" s="23" customFormat="1"/>
    <row r="679" s="23" customFormat="1"/>
    <row r="680" s="23" customFormat="1"/>
    <row r="681" s="23" customFormat="1"/>
    <row r="682" s="23" customFormat="1"/>
    <row r="683" s="23" customFormat="1"/>
    <row r="684" s="23" customFormat="1"/>
    <row r="685" s="23" customFormat="1"/>
    <row r="686" s="23" customFormat="1"/>
    <row r="687" s="23" customFormat="1"/>
    <row r="688" s="23" customFormat="1"/>
    <row r="689" s="23" customFormat="1"/>
    <row r="690" s="23" customFormat="1"/>
    <row r="691" s="23" customFormat="1"/>
    <row r="692" s="23" customFormat="1"/>
    <row r="693" s="23" customFormat="1"/>
    <row r="694" s="23" customFormat="1"/>
    <row r="695" s="23" customFormat="1"/>
    <row r="696" s="23" customFormat="1"/>
    <row r="697" s="23" customFormat="1"/>
    <row r="698" s="23" customFormat="1"/>
    <row r="699" s="23" customFormat="1"/>
    <row r="700" s="23" customFormat="1"/>
    <row r="701" s="23" customFormat="1"/>
    <row r="702" s="23" customFormat="1"/>
    <row r="703" s="23" customFormat="1"/>
    <row r="704" s="23" customFormat="1"/>
    <row r="705" s="23" customFormat="1"/>
    <row r="706" s="23" customFormat="1"/>
    <row r="707" s="23" customFormat="1"/>
    <row r="708" s="23" customFormat="1"/>
    <row r="709" s="23" customFormat="1"/>
    <row r="710" s="23" customFormat="1"/>
    <row r="711" s="23" customFormat="1"/>
    <row r="712" s="23" customFormat="1"/>
    <row r="713" s="23" customFormat="1"/>
    <row r="714" s="23" customFormat="1"/>
    <row r="715" s="23" customFormat="1"/>
    <row r="716" s="23" customFormat="1"/>
    <row r="717" s="23" customFormat="1"/>
    <row r="718" s="23" customFormat="1"/>
    <row r="719" s="23" customFormat="1"/>
    <row r="720" s="23" customFormat="1"/>
    <row r="721" s="23" customFormat="1"/>
    <row r="722" s="23" customFormat="1"/>
    <row r="723" s="23" customFormat="1"/>
    <row r="724" s="23" customFormat="1"/>
    <row r="725" s="23" customFormat="1"/>
    <row r="726" s="23" customFormat="1"/>
    <row r="727" s="23" customFormat="1"/>
    <row r="728" s="23" customFormat="1"/>
    <row r="729" s="23" customFormat="1"/>
    <row r="730" s="23" customFormat="1"/>
    <row r="731" s="23" customFormat="1"/>
    <row r="732" s="23" customFormat="1"/>
    <row r="733" s="23" customFormat="1"/>
    <row r="734" s="23" customFormat="1"/>
    <row r="735" s="23" customFormat="1"/>
    <row r="736" s="23" customFormat="1"/>
    <row r="737" s="23" customFormat="1"/>
    <row r="738" s="23" customFormat="1"/>
    <row r="739" s="23" customFormat="1"/>
    <row r="740" s="23" customFormat="1"/>
    <row r="741" s="23" customFormat="1"/>
    <row r="742" s="23" customFormat="1"/>
    <row r="743" s="23" customFormat="1"/>
    <row r="744" s="23" customFormat="1"/>
    <row r="745" s="23" customFormat="1"/>
    <row r="746" s="23" customFormat="1"/>
    <row r="747" s="23" customFormat="1"/>
    <row r="748" s="23" customFormat="1"/>
    <row r="749" s="23" customFormat="1"/>
    <row r="750" s="23" customFormat="1"/>
    <row r="751" s="23" customFormat="1"/>
    <row r="752" s="23" customFormat="1"/>
    <row r="753" s="23" customFormat="1"/>
    <row r="754" s="23" customFormat="1"/>
    <row r="755" s="23" customFormat="1"/>
    <row r="756" s="23" customFormat="1"/>
    <row r="757" s="23" customFormat="1"/>
    <row r="758" s="23" customFormat="1"/>
    <row r="759" s="23" customFormat="1"/>
    <row r="760" s="23" customFormat="1"/>
    <row r="761" s="23" customFormat="1"/>
    <row r="762" s="23" customFormat="1"/>
    <row r="763" s="23" customFormat="1"/>
    <row r="764" s="23" customFormat="1"/>
    <row r="765" s="23" customFormat="1"/>
    <row r="766" s="23" customFormat="1"/>
    <row r="767" s="23" customFormat="1"/>
    <row r="768" s="23" customFormat="1"/>
    <row r="769" s="23" customFormat="1"/>
    <row r="770" s="23" customFormat="1"/>
    <row r="771" s="23" customFormat="1"/>
    <row r="772" s="23" customFormat="1"/>
    <row r="773" s="23" customFormat="1"/>
    <row r="774" s="23" customFormat="1"/>
    <row r="775" s="23" customFormat="1"/>
    <row r="776" s="23" customFormat="1"/>
    <row r="777" s="23" customFormat="1"/>
    <row r="778" s="23" customFormat="1"/>
    <row r="779" s="23" customFormat="1"/>
    <row r="780" s="23" customFormat="1"/>
    <row r="781" s="23" customFormat="1"/>
    <row r="782" s="23" customFormat="1"/>
    <row r="783" s="23" customFormat="1"/>
    <row r="784" s="23" customFormat="1"/>
    <row r="785" s="23" customFormat="1"/>
    <row r="786" s="23" customFormat="1"/>
    <row r="787" s="23" customFormat="1"/>
    <row r="788" s="23" customFormat="1"/>
    <row r="789" s="23" customFormat="1"/>
    <row r="790" s="23" customFormat="1"/>
    <row r="791" s="23" customFormat="1"/>
    <row r="792" s="23" customFormat="1"/>
    <row r="793" s="23" customFormat="1"/>
    <row r="794" s="23" customFormat="1"/>
    <row r="795" s="23" customFormat="1"/>
    <row r="796" s="23" customFormat="1"/>
    <row r="797" s="23" customFormat="1"/>
    <row r="798" s="23" customFormat="1"/>
    <row r="799" s="23" customFormat="1"/>
    <row r="800" s="23" customFormat="1"/>
    <row r="801" s="23" customFormat="1"/>
    <row r="802" s="23" customFormat="1"/>
    <row r="803" s="23" customFormat="1"/>
    <row r="804" s="23" customFormat="1"/>
    <row r="805" s="23" customFormat="1"/>
    <row r="806" s="23" customFormat="1"/>
    <row r="807" s="23" customFormat="1"/>
    <row r="808" s="23" customFormat="1"/>
    <row r="809" s="23" customFormat="1"/>
    <row r="810" s="23" customFormat="1"/>
    <row r="811" s="23" customFormat="1"/>
    <row r="812" s="23" customFormat="1"/>
    <row r="813" s="23" customFormat="1"/>
    <row r="814" s="23" customFormat="1"/>
    <row r="815" s="23" customFormat="1"/>
    <row r="816" s="23" customFormat="1"/>
    <row r="817" s="23" customFormat="1"/>
    <row r="818" s="23" customFormat="1"/>
    <row r="819" s="23" customFormat="1"/>
    <row r="820" s="23" customFormat="1"/>
    <row r="821" s="23" customFormat="1"/>
    <row r="822" s="23" customFormat="1"/>
    <row r="823" s="23" customFormat="1"/>
    <row r="824" s="23" customFormat="1"/>
    <row r="825" s="23" customFormat="1"/>
    <row r="826" s="23" customFormat="1"/>
    <row r="827" s="23" customFormat="1"/>
    <row r="828" s="23" customFormat="1"/>
    <row r="829" s="23" customFormat="1"/>
    <row r="830" s="23" customFormat="1"/>
    <row r="831" s="23" customFormat="1"/>
    <row r="832" s="23" customFormat="1"/>
    <row r="833" s="23" customFormat="1"/>
    <row r="834" s="23" customFormat="1"/>
    <row r="835" s="23" customFormat="1"/>
    <row r="836" s="23" customFormat="1"/>
    <row r="837" s="23" customFormat="1"/>
    <row r="838" s="23" customFormat="1"/>
    <row r="839" s="23" customFormat="1"/>
    <row r="840" s="23" customFormat="1"/>
    <row r="841" s="23" customFormat="1"/>
    <row r="842" s="23" customFormat="1"/>
    <row r="843" s="23" customFormat="1"/>
    <row r="844" s="23" customFormat="1"/>
    <row r="845" s="23" customFormat="1"/>
    <row r="846" s="23" customFormat="1"/>
    <row r="847" s="23" customFormat="1"/>
    <row r="848" s="23" customFormat="1"/>
    <row r="849" s="23" customFormat="1"/>
    <row r="850" s="23" customFormat="1"/>
    <row r="851" s="23" customFormat="1"/>
    <row r="852" s="23" customFormat="1"/>
    <row r="853" s="23" customFormat="1"/>
    <row r="854" s="23" customFormat="1"/>
    <row r="855" s="23" customFormat="1"/>
    <row r="856" s="23" customFormat="1"/>
    <row r="857" s="23" customFormat="1"/>
    <row r="858" s="23" customFormat="1"/>
    <row r="859" s="23" customFormat="1"/>
    <row r="860" s="23" customFormat="1"/>
    <row r="861" s="23" customFormat="1"/>
    <row r="862" s="23" customFormat="1"/>
    <row r="863" s="23" customFormat="1"/>
    <row r="864" s="23" customFormat="1"/>
    <row r="865" s="23" customFormat="1"/>
    <row r="866" s="23" customFormat="1"/>
    <row r="867" s="23" customFormat="1"/>
    <row r="868" s="23" customFormat="1"/>
    <row r="869" s="23" customFormat="1"/>
    <row r="870" s="23" customFormat="1"/>
    <row r="871" s="23" customFormat="1"/>
    <row r="872" s="23" customFormat="1"/>
    <row r="873" s="23" customFormat="1"/>
    <row r="874" s="23" customFormat="1"/>
    <row r="875" s="23" customFormat="1"/>
    <row r="876" s="23" customFormat="1"/>
    <row r="877" s="23" customFormat="1"/>
    <row r="878" s="23" customFormat="1"/>
    <row r="879" s="23" customFormat="1"/>
    <row r="880" s="23" customFormat="1"/>
    <row r="881" s="23" customFormat="1"/>
    <row r="882" s="23" customFormat="1"/>
    <row r="883" s="23" customFormat="1"/>
    <row r="884" s="23" customFormat="1"/>
    <row r="885" s="23" customFormat="1"/>
    <row r="886" s="23" customFormat="1"/>
    <row r="887" s="23" customFormat="1"/>
    <row r="888" s="23" customFormat="1"/>
    <row r="889" s="23" customFormat="1"/>
    <row r="890" s="23" customFormat="1"/>
    <row r="891" s="23" customFormat="1"/>
    <row r="892" s="23" customFormat="1"/>
    <row r="893" s="23" customFormat="1"/>
    <row r="894" s="23" customFormat="1"/>
    <row r="895" s="23" customFormat="1"/>
    <row r="896" s="23" customFormat="1"/>
    <row r="897" s="23" customFormat="1"/>
    <row r="898" s="23" customFormat="1"/>
    <row r="899" s="23" customFormat="1"/>
    <row r="900" s="23" customFormat="1"/>
    <row r="901" s="23" customFormat="1"/>
    <row r="902" s="23" customFormat="1"/>
    <row r="903" s="23" customFormat="1"/>
    <row r="904" s="23" customFormat="1"/>
    <row r="905" s="23" customFormat="1"/>
    <row r="906" s="23" customFormat="1"/>
    <row r="907" s="23" customFormat="1"/>
    <row r="908" s="23" customFormat="1"/>
    <row r="909" s="23" customFormat="1"/>
    <row r="910" s="23" customFormat="1"/>
    <row r="911" s="23" customFormat="1"/>
    <row r="912" s="23" customFormat="1"/>
    <row r="913" s="23" customFormat="1"/>
    <row r="914" s="23" customFormat="1"/>
    <row r="915" s="23" customFormat="1"/>
    <row r="916" s="23" customFormat="1"/>
    <row r="917" s="23" customFormat="1"/>
    <row r="918" s="23" customFormat="1"/>
    <row r="919" s="23" customFormat="1"/>
    <row r="920" s="23" customFormat="1"/>
    <row r="921" s="23" customFormat="1"/>
    <row r="922" s="23" customFormat="1"/>
    <row r="923" s="23" customFormat="1"/>
    <row r="924" s="23" customFormat="1"/>
    <row r="925" s="23" customFormat="1"/>
    <row r="926" s="23" customFormat="1"/>
    <row r="927" s="23" customFormat="1"/>
    <row r="928" s="23" customFormat="1"/>
    <row r="929" s="23" customFormat="1"/>
    <row r="930" s="23" customFormat="1"/>
    <row r="931" s="23" customFormat="1"/>
    <row r="932" s="23" customFormat="1"/>
    <row r="933" s="23" customFormat="1"/>
    <row r="934" s="23" customFormat="1"/>
    <row r="935" s="23" customFormat="1"/>
    <row r="936" s="23" customFormat="1"/>
    <row r="937" s="23" customFormat="1"/>
    <row r="938" s="23" customFormat="1"/>
    <row r="939" s="23" customFormat="1"/>
    <row r="940" s="23" customFormat="1"/>
    <row r="941" s="23" customFormat="1"/>
    <row r="942" s="23" customFormat="1"/>
    <row r="943" s="23" customFormat="1"/>
    <row r="944" s="23" customFormat="1"/>
    <row r="945" s="23" customFormat="1"/>
    <row r="946" s="23" customFormat="1"/>
    <row r="947" s="23" customFormat="1"/>
    <row r="948" s="23" customFormat="1"/>
    <row r="949" s="23" customFormat="1"/>
    <row r="950" s="23" customFormat="1"/>
    <row r="951" s="23" customFormat="1"/>
    <row r="952" s="23" customFormat="1"/>
    <row r="953" s="23" customFormat="1"/>
    <row r="954" s="23" customFormat="1"/>
    <row r="955" s="23" customFormat="1"/>
    <row r="956" s="23" customFormat="1"/>
    <row r="957" s="23" customFormat="1"/>
    <row r="958" s="23" customFormat="1"/>
    <row r="959" s="23" customFormat="1"/>
    <row r="960" s="23" customFormat="1"/>
    <row r="961" s="23" customFormat="1"/>
    <row r="962" s="23" customFormat="1"/>
    <row r="963" s="23" customFormat="1"/>
    <row r="964" s="23" customFormat="1"/>
    <row r="965" s="23" customFormat="1"/>
    <row r="966" s="23" customFormat="1"/>
    <row r="967" s="23" customFormat="1"/>
    <row r="968" s="23" customFormat="1"/>
    <row r="969" s="23" customFormat="1"/>
    <row r="970" s="23" customFormat="1"/>
    <row r="971" s="23" customFormat="1"/>
    <row r="972" s="23" customFormat="1"/>
    <row r="973" s="23" customFormat="1"/>
    <row r="974" s="23" customFormat="1"/>
    <row r="975" s="23" customFormat="1"/>
    <row r="976" s="23" customFormat="1"/>
    <row r="977" s="23" customFormat="1"/>
    <row r="978" s="23" customFormat="1"/>
    <row r="979" s="23" customFormat="1"/>
    <row r="980" s="23" customFormat="1"/>
    <row r="981" s="23" customFormat="1"/>
    <row r="982" s="23" customFormat="1"/>
    <row r="983" s="23" customFormat="1"/>
    <row r="984" s="23" customFormat="1"/>
    <row r="985" s="23" customFormat="1"/>
    <row r="986" s="23" customFormat="1"/>
    <row r="987" s="23" customFormat="1"/>
    <row r="988" s="23" customFormat="1"/>
    <row r="989" s="23" customFormat="1"/>
    <row r="990" s="23" customFormat="1"/>
    <row r="991" s="23" customFormat="1"/>
    <row r="992" s="23" customFormat="1"/>
    <row r="993" s="23" customFormat="1"/>
    <row r="994" s="23" customFormat="1"/>
    <row r="995" s="23" customFormat="1"/>
    <row r="996" s="23" customFormat="1"/>
    <row r="997" s="23" customFormat="1"/>
    <row r="998" s="23" customFormat="1"/>
    <row r="999" s="23" customFormat="1"/>
    <row r="1000" s="23" customFormat="1"/>
    <row r="1001" s="23" customFormat="1"/>
    <row r="1002" s="23" customFormat="1"/>
    <row r="1003" s="23" customFormat="1"/>
    <row r="1004" s="23" customFormat="1"/>
    <row r="1005" s="23" customFormat="1"/>
    <row r="1006" s="23" customFormat="1"/>
    <row r="1007" s="23" customFormat="1"/>
    <row r="1008" s="23" customFormat="1"/>
    <row r="1009" s="23" customFormat="1"/>
    <row r="1010" s="23" customFormat="1"/>
    <row r="1011" s="23" customFormat="1"/>
    <row r="1012" s="23" customFormat="1"/>
    <row r="1013" s="23" customFormat="1"/>
    <row r="1014" s="23" customFormat="1"/>
    <row r="1015" s="23" customFormat="1"/>
    <row r="1016" s="23" customFormat="1"/>
    <row r="1017" s="23" customFormat="1"/>
    <row r="1018" s="23" customFormat="1"/>
    <row r="1019" s="23" customFormat="1"/>
    <row r="1020" s="23" customFormat="1"/>
    <row r="1021" s="23" customFormat="1"/>
    <row r="1022" s="23" customFormat="1"/>
    <row r="1023" s="23" customFormat="1"/>
    <row r="1024" s="23" customFormat="1"/>
    <row r="1025" s="23" customFormat="1"/>
    <row r="1026" s="23" customFormat="1"/>
    <row r="1027" s="23" customFormat="1"/>
    <row r="1028" s="23" customFormat="1"/>
    <row r="1029" s="23" customFormat="1"/>
    <row r="1030" s="23" customFormat="1"/>
    <row r="1031" s="23" customFormat="1"/>
    <row r="1032" s="23" customFormat="1"/>
    <row r="1033" s="23" customFormat="1"/>
    <row r="1034" s="23" customFormat="1"/>
    <row r="1035" s="23" customFormat="1"/>
    <row r="1036" s="23" customFormat="1"/>
    <row r="1037" s="23" customFormat="1"/>
    <row r="1038" s="23" customFormat="1"/>
    <row r="1039" s="23" customFormat="1"/>
    <row r="1040" s="23" customFormat="1"/>
    <row r="1041" s="23" customFormat="1"/>
    <row r="1042" s="23" customFormat="1"/>
    <row r="1043" s="23" customFormat="1"/>
    <row r="1044" s="23" customFormat="1"/>
    <row r="1045" s="23" customFormat="1"/>
    <row r="1046" s="23" customFormat="1"/>
    <row r="1047" s="23" customFormat="1"/>
    <row r="1048" s="23" customFormat="1"/>
    <row r="1049" s="23" customFormat="1"/>
    <row r="1050" s="23" customFormat="1"/>
    <row r="1051" s="23" customFormat="1"/>
    <row r="1052" s="23" customFormat="1"/>
    <row r="1053" s="23" customFormat="1"/>
    <row r="1054" s="23" customFormat="1"/>
    <row r="1055" s="23" customFormat="1"/>
    <row r="1056" s="23" customFormat="1"/>
    <row r="1057" s="23" customFormat="1"/>
    <row r="1058" s="23" customFormat="1"/>
    <row r="1059" s="23" customFormat="1"/>
    <row r="1060" s="23" customFormat="1"/>
    <row r="1061" s="23" customFormat="1"/>
    <row r="1062" s="23" customFormat="1"/>
    <row r="1063" s="23" customFormat="1"/>
    <row r="1064" s="23" customFormat="1"/>
    <row r="1065" s="23" customFormat="1"/>
    <row r="1066" s="23" customFormat="1"/>
    <row r="1067" s="23" customFormat="1"/>
    <row r="1068" s="23" customFormat="1"/>
    <row r="1069" s="23" customFormat="1"/>
    <row r="1070" s="23" customFormat="1"/>
    <row r="1071" s="23" customFormat="1"/>
    <row r="1072" s="23" customFormat="1"/>
    <row r="1073" s="23" customFormat="1"/>
    <row r="1074" s="23" customFormat="1"/>
    <row r="1075" s="23" customFormat="1"/>
    <row r="1076" s="23" customFormat="1"/>
    <row r="1077" s="23" customFormat="1"/>
    <row r="1078" s="23" customFormat="1"/>
    <row r="1079" s="23" customFormat="1"/>
    <row r="1080" s="23" customFormat="1"/>
    <row r="1081" s="23" customFormat="1"/>
    <row r="1082" s="23" customFormat="1"/>
    <row r="1083" s="23" customFormat="1"/>
    <row r="1084" s="23" customFormat="1"/>
    <row r="1085" s="23" customFormat="1"/>
    <row r="1086" s="23" customFormat="1"/>
    <row r="1087" s="23" customFormat="1"/>
    <row r="1088" s="23" customFormat="1"/>
    <row r="1089" s="23" customFormat="1"/>
    <row r="1090" s="23" customFormat="1"/>
    <row r="1091" s="23" customFormat="1"/>
    <row r="1092" s="23" customFormat="1"/>
    <row r="1093" s="23" customFormat="1"/>
    <row r="1094" s="23" customFormat="1"/>
    <row r="1095" s="23" customFormat="1"/>
    <row r="1096" s="23" customFormat="1"/>
    <row r="1097" s="23" customFormat="1"/>
    <row r="1098" s="23" customFormat="1"/>
    <row r="1099" s="23" customFormat="1"/>
    <row r="1100" s="23" customFormat="1"/>
    <row r="1101" s="23" customFormat="1"/>
    <row r="1102" s="23" customFormat="1"/>
    <row r="1103" s="23" customFormat="1"/>
    <row r="1104" s="23" customFormat="1"/>
    <row r="1105" s="23" customFormat="1"/>
    <row r="1106" s="23" customFormat="1"/>
    <row r="1107" s="23" customFormat="1"/>
    <row r="1108" s="23" customFormat="1"/>
    <row r="1109" s="23" customFormat="1"/>
    <row r="1110" s="23" customFormat="1"/>
    <row r="1111" s="23" customFormat="1"/>
    <row r="1112" s="23" customFormat="1"/>
    <row r="1113" s="23" customFormat="1"/>
    <row r="1114" s="23" customFormat="1"/>
    <row r="1115" s="23" customFormat="1"/>
    <row r="1116" s="23" customFormat="1"/>
    <row r="1117" s="23" customFormat="1"/>
    <row r="1118" s="23" customFormat="1"/>
    <row r="1119" s="23" customFormat="1"/>
    <row r="1120" s="23" customFormat="1"/>
    <row r="1121" s="23" customFormat="1"/>
    <row r="1122" s="23" customFormat="1"/>
    <row r="1123" s="23" customFormat="1"/>
    <row r="1124" s="23" customFormat="1"/>
    <row r="1125" s="23" customFormat="1"/>
    <row r="1126" s="23" customFormat="1"/>
    <row r="1127" s="23" customFormat="1"/>
    <row r="1128" s="23" customFormat="1"/>
    <row r="1129" s="23" customFormat="1"/>
    <row r="1130" s="23" customFormat="1"/>
    <row r="1131" s="23" customFormat="1"/>
    <row r="1132" s="23" customFormat="1"/>
    <row r="1133" s="23" customFormat="1"/>
    <row r="1134" s="23" customFormat="1"/>
    <row r="1135" s="23" customFormat="1"/>
    <row r="1136" s="23" customFormat="1"/>
    <row r="1137" s="23" customFormat="1"/>
    <row r="1138" s="23" customFormat="1"/>
    <row r="1139" s="23" customFormat="1"/>
    <row r="1140" s="23" customFormat="1"/>
    <row r="1141" s="23" customFormat="1"/>
    <row r="1142" s="23" customFormat="1"/>
    <row r="1143" s="23" customFormat="1"/>
    <row r="1144" s="23" customFormat="1"/>
    <row r="1145" s="23" customFormat="1"/>
    <row r="1146" s="23" customFormat="1"/>
    <row r="1147" s="23" customFormat="1"/>
    <row r="1148" s="23" customFormat="1"/>
    <row r="1149" s="23" customFormat="1"/>
    <row r="1150" s="23" customFormat="1"/>
    <row r="1151" s="23" customFormat="1"/>
    <row r="1152" s="23" customFormat="1"/>
    <row r="1153" s="23" customFormat="1"/>
    <row r="1154" s="23" customFormat="1"/>
    <row r="1155" s="23" customFormat="1"/>
    <row r="1156" s="23" customFormat="1"/>
    <row r="1157" s="23" customFormat="1"/>
    <row r="1158" s="23" customFormat="1"/>
    <row r="1159" s="23" customFormat="1"/>
    <row r="1160" s="23" customFormat="1"/>
    <row r="1161" s="23" customFormat="1"/>
    <row r="1162" s="23" customFormat="1"/>
    <row r="1163" s="23" customFormat="1"/>
    <row r="1164" s="23" customFormat="1"/>
    <row r="1165" s="23" customFormat="1"/>
    <row r="1166" s="23" customFormat="1"/>
    <row r="1167" s="23" customFormat="1"/>
    <row r="1168" s="23" customFormat="1"/>
    <row r="1169" s="23" customFormat="1"/>
    <row r="1170" s="23" customFormat="1"/>
    <row r="1171" s="23" customFormat="1"/>
    <row r="1172" s="23" customFormat="1"/>
    <row r="1173" s="23" customFormat="1"/>
    <row r="1174" s="23" customFormat="1"/>
    <row r="1175" s="23" customFormat="1"/>
    <row r="1176" s="23" customFormat="1"/>
    <row r="1177" s="23" customFormat="1"/>
    <row r="1178" s="23" customFormat="1"/>
    <row r="1179" s="23" customFormat="1"/>
    <row r="1180" s="23" customFormat="1"/>
    <row r="1181" s="23" customFormat="1"/>
    <row r="1182" s="23" customFormat="1"/>
    <row r="1183" s="23" customFormat="1"/>
    <row r="1184" s="23" customFormat="1"/>
    <row r="1185" s="23" customFormat="1"/>
    <row r="1186" s="23" customFormat="1"/>
    <row r="1187" s="23" customFormat="1"/>
    <row r="1188" s="23" customFormat="1"/>
    <row r="1189" s="23" customFormat="1"/>
    <row r="1190" s="23" customFormat="1"/>
    <row r="1191" s="23" customFormat="1"/>
    <row r="1192" s="23" customFormat="1"/>
    <row r="1193" s="23" customFormat="1"/>
    <row r="1194" s="23" customFormat="1"/>
    <row r="1195" s="23" customFormat="1"/>
    <row r="1196" s="23" customFormat="1"/>
    <row r="1197" s="23" customFormat="1"/>
    <row r="1198" s="23" customFormat="1"/>
    <row r="1199" s="23" customFormat="1"/>
    <row r="1200" s="23" customFormat="1"/>
    <row r="1201" s="23" customFormat="1"/>
    <row r="1202" s="23" customFormat="1"/>
    <row r="1203" s="23" customFormat="1"/>
    <row r="1204" s="23" customFormat="1"/>
    <row r="1205" s="23" customFormat="1"/>
    <row r="1206" s="23" customFormat="1"/>
    <row r="1207" s="23" customFormat="1"/>
    <row r="1208" s="23" customFormat="1"/>
    <row r="1209" s="23" customFormat="1"/>
    <row r="1210" s="23" customFormat="1"/>
    <row r="1211" s="23" customFormat="1"/>
    <row r="1212" s="23" customFormat="1"/>
    <row r="1213" s="23" customFormat="1"/>
    <row r="1214" s="23" customFormat="1"/>
    <row r="1215" s="23" customFormat="1"/>
    <row r="1216" s="23" customFormat="1"/>
    <row r="1217" s="23" customFormat="1"/>
    <row r="1218" s="23" customFormat="1"/>
    <row r="1219" s="23" customFormat="1"/>
    <row r="1220" s="23" customFormat="1"/>
    <row r="1221" s="23" customFormat="1"/>
    <row r="1222" s="23" customFormat="1"/>
    <row r="1223" s="23" customFormat="1"/>
    <row r="1224" s="23" customFormat="1"/>
    <row r="1225" s="23" customFormat="1"/>
    <row r="1226" s="23" customFormat="1"/>
    <row r="1227" s="23" customFormat="1"/>
    <row r="1228" s="23" customFormat="1"/>
    <row r="1229" s="23" customFormat="1"/>
    <row r="1230" s="23" customFormat="1"/>
    <row r="1231" s="23" customFormat="1"/>
    <row r="1232" s="23" customFormat="1"/>
    <row r="1233" s="23" customFormat="1"/>
    <row r="1234" s="23" customFormat="1"/>
    <row r="1235" s="23" customFormat="1"/>
    <row r="1236" s="23" customFormat="1"/>
    <row r="1237" s="23" customFormat="1"/>
    <row r="1238" s="23" customFormat="1"/>
    <row r="1239" s="23" customFormat="1"/>
    <row r="1240" s="23" customFormat="1"/>
    <row r="1241" s="23" customFormat="1"/>
    <row r="1242" s="23" customFormat="1"/>
    <row r="1243" s="23" customFormat="1"/>
    <row r="1244" s="23" customFormat="1"/>
    <row r="1245" s="23" customFormat="1"/>
    <row r="1246" s="23" customFormat="1"/>
    <row r="1247" s="23" customFormat="1"/>
    <row r="1248" s="23" customFormat="1"/>
    <row r="1249" s="23" customFormat="1"/>
    <row r="1250" s="23" customFormat="1"/>
    <row r="1251" s="23" customFormat="1"/>
    <row r="1252" s="23" customFormat="1"/>
    <row r="1253" s="23" customFormat="1"/>
    <row r="1254" s="23" customFormat="1"/>
    <row r="1255" s="23" customFormat="1"/>
    <row r="1256" s="23" customFormat="1"/>
    <row r="1257" s="23" customFormat="1"/>
    <row r="1258" s="23" customFormat="1"/>
    <row r="1259" s="23" customFormat="1"/>
    <row r="1260" s="23" customFormat="1"/>
    <row r="1261" s="23" customFormat="1"/>
    <row r="1262" s="23" customFormat="1"/>
    <row r="1263" s="23" customFormat="1"/>
    <row r="1264" s="23" customFormat="1"/>
    <row r="1265" s="23" customFormat="1"/>
    <row r="1266" s="23" customFormat="1"/>
    <row r="1267" s="23" customFormat="1"/>
    <row r="1268" s="23" customFormat="1"/>
    <row r="1269" s="23" customFormat="1"/>
    <row r="1270" s="23" customFormat="1"/>
    <row r="1271" s="23" customFormat="1"/>
    <row r="1272" s="23" customFormat="1"/>
    <row r="1273" s="23" customFormat="1"/>
    <row r="1274" s="23" customFormat="1"/>
    <row r="1275" s="23" customFormat="1"/>
    <row r="1276" s="23" customFormat="1"/>
    <row r="1277" s="23" customFormat="1"/>
    <row r="1278" s="23" customFormat="1"/>
    <row r="1279" s="23" customFormat="1"/>
    <row r="1280" s="23" customFormat="1"/>
    <row r="1281" s="23" customFormat="1"/>
    <row r="1282" s="23" customFormat="1"/>
    <row r="1283" s="23" customFormat="1"/>
    <row r="1284" s="23" customFormat="1"/>
    <row r="1285" s="23" customFormat="1"/>
    <row r="1286" s="23" customFormat="1"/>
    <row r="1287" s="23" customFormat="1"/>
    <row r="1288" s="23" customFormat="1"/>
    <row r="1289" s="23" customFormat="1"/>
    <row r="1290" s="23" customFormat="1"/>
    <row r="1291" s="23" customFormat="1"/>
    <row r="1292" s="23" customFormat="1"/>
    <row r="1293" s="23" customFormat="1"/>
    <row r="1294" s="23" customFormat="1"/>
    <row r="1295" s="23" customFormat="1"/>
    <row r="1296" s="23" customFormat="1"/>
    <row r="1297" s="23" customFormat="1"/>
    <row r="1298" s="23" customFormat="1"/>
    <row r="1299" s="23" customFormat="1"/>
    <row r="1300" s="23" customFormat="1"/>
    <row r="1301" s="23" customFormat="1"/>
    <row r="1302" s="23" customFormat="1"/>
    <row r="1303" s="23" customFormat="1"/>
    <row r="1304" s="23" customFormat="1"/>
    <row r="1305" s="23" customFormat="1"/>
    <row r="1306" s="23" customFormat="1"/>
    <row r="1307" s="23" customFormat="1"/>
    <row r="1308" s="23" customFormat="1"/>
    <row r="1309" s="23" customFormat="1"/>
    <row r="1310" s="23" customFormat="1"/>
    <row r="1311" s="23" customFormat="1"/>
    <row r="1312" s="23" customFormat="1"/>
    <row r="1313" s="23" customFormat="1"/>
    <row r="1314" s="23" customFormat="1"/>
    <row r="1315" s="23" customFormat="1"/>
    <row r="1316" s="23" customFormat="1"/>
    <row r="1317" s="23" customFormat="1"/>
    <row r="1318" s="23" customFormat="1"/>
    <row r="1319" s="23" customFormat="1"/>
    <row r="1320" s="23" customFormat="1"/>
    <row r="1321" s="23" customFormat="1"/>
    <row r="1322" s="23" customFormat="1"/>
    <row r="1323" s="23" customFormat="1"/>
    <row r="1324" s="23" customFormat="1"/>
    <row r="1325" s="23" customFormat="1"/>
    <row r="1326" s="23" customFormat="1"/>
    <row r="1327" s="23" customFormat="1"/>
    <row r="1328" s="23" customFormat="1"/>
    <row r="1329" s="23" customFormat="1"/>
    <row r="1330" s="23" customFormat="1"/>
    <row r="1331" s="23" customFormat="1"/>
    <row r="1332" s="23" customFormat="1"/>
    <row r="1333" s="23" customFormat="1"/>
    <row r="1334" s="23" customFormat="1"/>
    <row r="1335" s="23" customFormat="1"/>
    <row r="1336" s="23" customFormat="1"/>
    <row r="1337" s="23" customFormat="1"/>
    <row r="1338" s="23" customFormat="1"/>
    <row r="1339" s="23" customFormat="1"/>
    <row r="1340" s="23" customFormat="1"/>
    <row r="1341" s="23" customFormat="1"/>
    <row r="1342" s="23" customFormat="1"/>
    <row r="1343" s="23" customFormat="1"/>
    <row r="1344" s="23" customFormat="1"/>
    <row r="1345" s="23" customFormat="1"/>
    <row r="1346" s="23" customFormat="1"/>
    <row r="1347" s="23" customFormat="1"/>
    <row r="1348" s="23" customFormat="1"/>
    <row r="1349" s="23" customFormat="1"/>
    <row r="1350" s="23" customFormat="1"/>
    <row r="1351" s="23" customFormat="1"/>
    <row r="1352" s="23" customFormat="1"/>
    <row r="1353" s="23" customFormat="1"/>
    <row r="1354" s="23" customFormat="1"/>
    <row r="1355" s="23" customFormat="1"/>
    <row r="1356" s="23" customFormat="1"/>
    <row r="1357" s="23" customFormat="1"/>
    <row r="1358" s="23" customFormat="1"/>
    <row r="1359" s="23" customFormat="1"/>
    <row r="1360" s="23" customFormat="1"/>
    <row r="1361" s="23" customFormat="1"/>
    <row r="1362" s="23" customFormat="1"/>
    <row r="1363" s="23" customFormat="1"/>
    <row r="1364" s="23" customFormat="1"/>
    <row r="1365" s="23" customFormat="1"/>
    <row r="1366" s="23" customFormat="1"/>
    <row r="1367" s="23" customFormat="1"/>
    <row r="1368" s="23" customFormat="1"/>
    <row r="1369" s="23" customFormat="1"/>
    <row r="1370" s="23" customFormat="1"/>
    <row r="1371" s="23" customFormat="1"/>
    <row r="1372" s="23" customFormat="1"/>
    <row r="1373" s="23" customFormat="1"/>
    <row r="1374" s="23" customFormat="1"/>
    <row r="1375" s="23" customFormat="1"/>
    <row r="1376" s="23" customFormat="1"/>
    <row r="1377" s="23" customFormat="1"/>
    <row r="1378" s="23" customFormat="1"/>
    <row r="1379" s="23" customFormat="1"/>
    <row r="1380" s="23" customFormat="1"/>
    <row r="1381" s="23" customFormat="1"/>
    <row r="1382" s="23" customFormat="1"/>
    <row r="1383" s="23" customFormat="1"/>
    <row r="1384" s="23" customFormat="1"/>
    <row r="1385" s="23" customFormat="1"/>
    <row r="1386" s="23" customFormat="1"/>
    <row r="1387" s="23" customFormat="1"/>
    <row r="1388" s="23" customFormat="1"/>
    <row r="1389" s="23" customFormat="1"/>
    <row r="1390" s="23" customFormat="1"/>
    <row r="1391" s="23" customFormat="1"/>
    <row r="1392" s="23" customFormat="1"/>
    <row r="1393" s="23" customFormat="1"/>
    <row r="1394" s="23" customFormat="1"/>
    <row r="1395" s="23" customFormat="1"/>
    <row r="1396" s="23" customFormat="1"/>
    <row r="1397" s="23" customFormat="1"/>
    <row r="1398" s="23" customFormat="1"/>
    <row r="1399" s="23" customFormat="1"/>
    <row r="1400" s="23" customFormat="1"/>
    <row r="1401" s="23" customFormat="1"/>
    <row r="1402" s="23" customFormat="1"/>
    <row r="1403" s="23" customFormat="1"/>
    <row r="1404" s="23" customFormat="1"/>
    <row r="1405" s="23" customFormat="1"/>
    <row r="1406" s="23" customFormat="1"/>
    <row r="1407" s="23" customFormat="1"/>
    <row r="1408" s="23" customFormat="1"/>
    <row r="1409" s="23" customFormat="1"/>
    <row r="1410" s="23" customFormat="1"/>
    <row r="1411" s="23" customFormat="1"/>
    <row r="1412" s="23" customFormat="1"/>
    <row r="1413" s="23" customFormat="1"/>
    <row r="1414" s="23" customFormat="1"/>
    <row r="1415" s="23" customFormat="1"/>
    <row r="1416" s="23" customFormat="1"/>
    <row r="1417" s="23" customFormat="1"/>
    <row r="1418" s="23" customFormat="1"/>
    <row r="1419" s="23" customFormat="1"/>
    <row r="1420" s="23" customFormat="1"/>
    <row r="1421" s="23" customFormat="1"/>
    <row r="1422" s="23" customFormat="1"/>
    <row r="1423" s="23" customFormat="1"/>
    <row r="1424" s="23" customFormat="1"/>
    <row r="1425" s="23" customFormat="1"/>
    <row r="1426" s="23" customFormat="1"/>
    <row r="1427" s="23" customFormat="1"/>
    <row r="1428" s="23" customFormat="1"/>
    <row r="1429" s="23" customFormat="1"/>
    <row r="1430" s="23" customFormat="1"/>
    <row r="1431" s="23" customFormat="1"/>
    <row r="1432" s="23" customFormat="1"/>
    <row r="1433" s="23" customFormat="1"/>
    <row r="1434" s="23" customFormat="1"/>
    <row r="1435" s="23" customFormat="1"/>
    <row r="1436" s="23" customFormat="1"/>
    <row r="1437" s="23" customFormat="1"/>
    <row r="1438" s="23" customFormat="1"/>
    <row r="1439" s="23" customFormat="1"/>
    <row r="1440" s="23" customFormat="1"/>
    <row r="1441" s="23" customFormat="1"/>
    <row r="1442" s="23" customFormat="1"/>
    <row r="1443" s="23" customFormat="1"/>
    <row r="1444" s="23" customFormat="1"/>
    <row r="1445" s="23" customFormat="1"/>
    <row r="1446" s="23" customFormat="1"/>
    <row r="1447" s="23" customFormat="1"/>
    <row r="1448" s="23" customFormat="1"/>
    <row r="1449" s="23" customFormat="1"/>
    <row r="1450" s="23" customFormat="1"/>
    <row r="1451" s="23" customFormat="1"/>
    <row r="1452" s="23" customFormat="1"/>
    <row r="1453" s="23" customFormat="1"/>
    <row r="1454" s="23" customFormat="1"/>
    <row r="1455" s="23" customFormat="1"/>
    <row r="1456" s="23" customFormat="1"/>
    <row r="1457" s="23" customFormat="1"/>
    <row r="1458" s="23" customFormat="1"/>
    <row r="1459" s="23" customFormat="1"/>
    <row r="1460" s="23" customFormat="1"/>
    <row r="1461" s="23" customFormat="1"/>
    <row r="1462" s="23" customFormat="1"/>
    <row r="1463" s="23" customFormat="1"/>
    <row r="1464" s="23" customFormat="1"/>
    <row r="1465" s="23" customFormat="1"/>
    <row r="1466" s="23" customFormat="1"/>
    <row r="1467" s="23" customFormat="1"/>
    <row r="1468" s="23" customFormat="1"/>
    <row r="1469" s="23" customFormat="1"/>
    <row r="1470" s="23" customFormat="1"/>
    <row r="1471" s="23" customFormat="1"/>
    <row r="1472" s="23" customFormat="1"/>
    <row r="1473" s="23" customFormat="1"/>
    <row r="1474" s="23" customFormat="1"/>
    <row r="1475" s="23" customFormat="1"/>
    <row r="1476" s="23" customFormat="1"/>
    <row r="1477" s="23" customFormat="1"/>
    <row r="1478" s="23" customFormat="1"/>
    <row r="1479" s="23" customFormat="1"/>
    <row r="1480" s="23" customFormat="1"/>
    <row r="1481" s="23" customFormat="1"/>
    <row r="1482" s="23" customFormat="1"/>
    <row r="1483" s="23" customFormat="1"/>
    <row r="1484" s="23" customFormat="1"/>
    <row r="1485" s="23" customFormat="1"/>
    <row r="1486" s="23" customFormat="1"/>
    <row r="1487" s="23" customFormat="1"/>
    <row r="1488" s="23" customFormat="1"/>
    <row r="1489" s="23" customFormat="1"/>
    <row r="1490" s="23" customFormat="1"/>
    <row r="1491" s="23" customFormat="1"/>
    <row r="1492" s="23" customFormat="1"/>
    <row r="1493" s="23" customFormat="1"/>
    <row r="1494" s="23" customFormat="1"/>
    <row r="1495" s="23" customFormat="1"/>
    <row r="1496" s="23" customFormat="1"/>
    <row r="1497" s="23" customFormat="1"/>
    <row r="1498" s="23" customFormat="1"/>
    <row r="1499" s="23" customFormat="1"/>
    <row r="1500" s="23" customFormat="1"/>
    <row r="1501" s="23" customFormat="1"/>
    <row r="1502" s="23" customFormat="1"/>
    <row r="1503" s="23" customFormat="1"/>
    <row r="1504" s="23" customFormat="1"/>
    <row r="1505" s="23" customFormat="1"/>
    <row r="1506" s="23" customFormat="1"/>
    <row r="1507" s="23" customFormat="1"/>
    <row r="1508" s="23" customFormat="1"/>
    <row r="1509" s="23" customFormat="1"/>
    <row r="1510" s="23" customFormat="1"/>
    <row r="1511" s="23" customFormat="1"/>
    <row r="1512" s="23" customFormat="1"/>
    <row r="1513" s="23" customFormat="1"/>
    <row r="1514" s="23" customFormat="1"/>
    <row r="1515" s="23" customFormat="1"/>
    <row r="1516" s="23" customFormat="1"/>
    <row r="1517" s="23" customFormat="1"/>
    <row r="1518" s="23" customFormat="1"/>
    <row r="1519" s="23" customFormat="1"/>
    <row r="1520" s="23" customFormat="1"/>
    <row r="1521" s="23" customFormat="1"/>
    <row r="1522" s="23" customFormat="1"/>
    <row r="1523" s="23" customFormat="1"/>
    <row r="1524" s="23" customFormat="1"/>
    <row r="1525" s="23" customFormat="1"/>
    <row r="1526" s="23" customFormat="1"/>
    <row r="1527" s="23" customFormat="1"/>
    <row r="1528" s="23" customFormat="1"/>
    <row r="1529" s="23" customFormat="1"/>
    <row r="1530" s="23" customFormat="1"/>
    <row r="1531" s="23" customFormat="1"/>
    <row r="1532" s="23" customFormat="1"/>
    <row r="1533" s="23" customFormat="1"/>
    <row r="1534" s="23" customFormat="1"/>
    <row r="1535" s="23" customFormat="1"/>
    <row r="1536" s="23" customFormat="1"/>
    <row r="1537" s="23" customFormat="1"/>
    <row r="1538" s="23" customFormat="1"/>
    <row r="1539" s="23" customFormat="1"/>
    <row r="1540" s="23" customFormat="1"/>
    <row r="1541" s="23" customFormat="1"/>
    <row r="1542" s="23" customFormat="1"/>
    <row r="1543" s="23" customFormat="1"/>
    <row r="1544" s="23" customFormat="1"/>
    <row r="1545" s="23" customFormat="1"/>
    <row r="1546" s="23" customFormat="1"/>
    <row r="1547" s="23" customFormat="1"/>
    <row r="1548" s="23" customFormat="1"/>
    <row r="1549" s="23" customFormat="1"/>
    <row r="1550" s="23" customFormat="1"/>
    <row r="1551" s="23" customFormat="1"/>
    <row r="1552" s="23" customFormat="1"/>
    <row r="1553" s="23" customFormat="1"/>
    <row r="1554" s="23" customFormat="1"/>
    <row r="1555" s="23" customFormat="1"/>
    <row r="1556" s="23" customFormat="1"/>
    <row r="1557" s="23" customFormat="1"/>
    <row r="1558" s="23" customFormat="1"/>
    <row r="1559" s="23" customFormat="1"/>
    <row r="1560" s="23" customFormat="1"/>
    <row r="1561" s="23" customFormat="1"/>
    <row r="1562" s="23" customFormat="1"/>
    <row r="1563" s="23" customFormat="1"/>
    <row r="1564" s="23" customFormat="1"/>
    <row r="1565" s="23" customFormat="1"/>
    <row r="1566" s="23" customFormat="1"/>
    <row r="1567" s="23" customFormat="1"/>
    <row r="1568" s="23" customFormat="1"/>
    <row r="1569" s="23" customFormat="1"/>
    <row r="1570" s="23" customFormat="1"/>
    <row r="1571" s="23" customFormat="1"/>
    <row r="1572" s="23" customFormat="1"/>
    <row r="1573" s="23" customFormat="1"/>
    <row r="1574" s="23" customFormat="1"/>
    <row r="1575" s="23" customFormat="1"/>
    <row r="1576" s="23" customFormat="1"/>
    <row r="1577" s="23" customFormat="1"/>
    <row r="1578" s="23" customFormat="1"/>
    <row r="1579" s="23" customFormat="1"/>
    <row r="1580" s="23" customFormat="1"/>
    <row r="1581" s="23" customFormat="1"/>
    <row r="1582" s="23" customFormat="1"/>
    <row r="1583" s="23" customFormat="1"/>
    <row r="1584" s="23" customFormat="1"/>
    <row r="1585" s="23" customFormat="1"/>
    <row r="1586" s="23" customFormat="1"/>
    <row r="1587" s="23" customFormat="1"/>
    <row r="1588" s="23" customFormat="1"/>
    <row r="1589" s="23" customFormat="1"/>
    <row r="1590" s="23" customFormat="1"/>
    <row r="1591" s="23" customFormat="1"/>
    <row r="1592" s="23" customFormat="1"/>
    <row r="1593" s="23" customFormat="1"/>
    <row r="1594" s="23" customFormat="1"/>
    <row r="1595" s="23" customFormat="1"/>
    <row r="1596" s="23" customFormat="1"/>
    <row r="1597" s="23" customFormat="1"/>
    <row r="1598" s="23" customFormat="1"/>
    <row r="1599" s="23" customFormat="1"/>
    <row r="1600" s="23" customFormat="1"/>
    <row r="1601" s="23" customFormat="1"/>
    <row r="1602" s="23" customFormat="1"/>
    <row r="1603" s="23" customFormat="1"/>
    <row r="1604" s="23" customFormat="1"/>
    <row r="1605" s="23" customFormat="1"/>
    <row r="1606" s="23" customFormat="1"/>
    <row r="1607" s="23" customFormat="1"/>
    <row r="1608" s="23" customFormat="1"/>
    <row r="1609" s="23" customFormat="1"/>
    <row r="1610" s="23" customFormat="1"/>
    <row r="1611" s="23" customFormat="1"/>
    <row r="1612" s="23" customFormat="1"/>
    <row r="1613" s="23" customFormat="1"/>
    <row r="1614" s="23" customFormat="1"/>
    <row r="1615" s="23" customFormat="1"/>
    <row r="1616" s="23" customFormat="1"/>
    <row r="1617" s="23" customFormat="1"/>
    <row r="1618" s="23" customFormat="1"/>
    <row r="1619" s="23" customFormat="1"/>
    <row r="1620" s="23" customFormat="1"/>
    <row r="1621" s="23" customFormat="1"/>
    <row r="1622" s="23" customFormat="1"/>
    <row r="1623" s="23" customFormat="1"/>
    <row r="1624" s="23" customFormat="1"/>
    <row r="1625" s="23" customFormat="1"/>
    <row r="1626" s="23" customFormat="1"/>
    <row r="1627" s="23" customFormat="1"/>
    <row r="1628" s="23" customFormat="1"/>
    <row r="1629" s="23" customFormat="1"/>
    <row r="1630" s="23" customFormat="1"/>
    <row r="1631" s="23" customFormat="1"/>
    <row r="1632" s="23" customFormat="1"/>
    <row r="1633" s="23" customFormat="1"/>
    <row r="1634" s="23" customFormat="1"/>
    <row r="1635" s="23" customFormat="1"/>
    <row r="1636" s="23" customFormat="1"/>
    <row r="1637" s="23" customFormat="1"/>
    <row r="1638" s="23" customFormat="1"/>
    <row r="1639" s="23" customFormat="1"/>
    <row r="1640" s="23" customFormat="1"/>
    <row r="1641" s="23" customFormat="1"/>
    <row r="1642" s="23" customFormat="1"/>
    <row r="1643" s="23" customFormat="1"/>
    <row r="1644" s="23" customFormat="1"/>
    <row r="1645" s="23" customFormat="1"/>
    <row r="1646" s="23" customFormat="1"/>
    <row r="1647" s="23" customFormat="1"/>
    <row r="1648" s="23" customFormat="1"/>
    <row r="1649" s="23" customFormat="1"/>
    <row r="1650" s="23" customFormat="1"/>
    <row r="1651" s="23" customFormat="1"/>
    <row r="1652" s="23" customFormat="1"/>
    <row r="1653" s="23" customFormat="1"/>
    <row r="1654" s="23" customFormat="1"/>
    <row r="1655" s="23" customFormat="1"/>
    <row r="1656" s="23" customFormat="1"/>
    <row r="1657" s="23" customFormat="1"/>
    <row r="1658" s="23" customFormat="1"/>
    <row r="1659" s="23" customFormat="1"/>
    <row r="1660" s="23" customFormat="1"/>
    <row r="1661" s="23" customFormat="1"/>
    <row r="1662" s="23" customFormat="1"/>
    <row r="1663" s="23" customFormat="1"/>
    <row r="1664" s="23" customFormat="1"/>
    <row r="1665" s="23" customFormat="1"/>
    <row r="1666" s="23" customFormat="1"/>
    <row r="1667" s="23" customFormat="1"/>
    <row r="1668" s="23" customFormat="1"/>
    <row r="1669" s="23" customFormat="1"/>
    <row r="1670" s="23" customFormat="1"/>
    <row r="1671" s="23" customFormat="1"/>
    <row r="1672" s="23" customFormat="1"/>
    <row r="1673" s="23" customFormat="1"/>
    <row r="1674" s="23" customFormat="1"/>
    <row r="1675" s="23" customFormat="1"/>
    <row r="1676" s="23" customFormat="1"/>
    <row r="1677" s="23" customFormat="1"/>
    <row r="1678" s="23" customFormat="1"/>
    <row r="1679" s="23" customFormat="1"/>
    <row r="1680" s="23" customFormat="1"/>
    <row r="1681" s="23" customFormat="1"/>
    <row r="1682" s="23" customFormat="1"/>
    <row r="1683" s="23" customFormat="1"/>
    <row r="1684" s="23" customFormat="1"/>
    <row r="1685" s="23" customFormat="1"/>
    <row r="1686" s="23" customFormat="1"/>
    <row r="1687" s="23" customFormat="1"/>
    <row r="1688" s="23" customFormat="1"/>
    <row r="1689" s="23" customFormat="1"/>
    <row r="1690" s="23" customFormat="1"/>
    <row r="1691" s="23" customFormat="1"/>
    <row r="1692" s="23" customFormat="1"/>
    <row r="1693" s="23" customFormat="1"/>
    <row r="1694" s="23" customFormat="1"/>
    <row r="1695" s="23" customFormat="1"/>
    <row r="1696" s="23" customFormat="1"/>
    <row r="1697" s="23" customFormat="1"/>
    <row r="1698" s="23" customFormat="1"/>
    <row r="1699" s="23" customFormat="1"/>
    <row r="1700" s="23" customFormat="1"/>
    <row r="1701" s="23" customFormat="1"/>
    <row r="1702" s="23" customFormat="1"/>
    <row r="1703" s="23" customFormat="1"/>
    <row r="1704" s="23" customFormat="1"/>
    <row r="1705" s="23" customFormat="1"/>
    <row r="1706" s="23" customFormat="1"/>
    <row r="1707" s="23" customFormat="1"/>
    <row r="1708" s="23" customFormat="1"/>
    <row r="1709" s="23" customFormat="1"/>
    <row r="1710" s="23" customFormat="1"/>
    <row r="1711" s="23" customFormat="1"/>
    <row r="1712" s="23" customFormat="1"/>
    <row r="1713" s="23" customFormat="1"/>
    <row r="1714" s="23" customFormat="1"/>
    <row r="1715" s="23" customFormat="1"/>
    <row r="1716" s="23" customFormat="1"/>
    <row r="1717" s="23" customFormat="1"/>
    <row r="1718" s="23" customFormat="1"/>
    <row r="1719" s="23" customFormat="1"/>
    <row r="1720" s="23" customFormat="1"/>
    <row r="1721" s="23" customFormat="1"/>
    <row r="1722" s="23" customFormat="1"/>
    <row r="1723" s="23" customFormat="1"/>
    <row r="1724" s="23" customFormat="1"/>
    <row r="1725" s="23" customFormat="1"/>
    <row r="1726" s="23" customFormat="1"/>
    <row r="1727" s="23" customFormat="1"/>
    <row r="1728" s="23" customFormat="1"/>
    <row r="1729" s="23" customFormat="1"/>
    <row r="1730" s="23" customFormat="1"/>
    <row r="1731" s="23" customFormat="1"/>
    <row r="1732" s="23" customFormat="1"/>
    <row r="1733" s="23" customFormat="1"/>
    <row r="1734" s="23" customFormat="1"/>
    <row r="1735" s="23" customFormat="1"/>
    <row r="1736" s="23" customFormat="1"/>
    <row r="1737" s="23" customFormat="1"/>
    <row r="1738" s="23" customFormat="1"/>
    <row r="1739" s="23" customFormat="1"/>
    <row r="1740" s="23" customFormat="1"/>
    <row r="1741" s="23" customFormat="1"/>
    <row r="1742" s="23" customFormat="1"/>
    <row r="1743" s="23" customFormat="1"/>
    <row r="1744" s="23" customFormat="1"/>
    <row r="1745" s="23" customFormat="1"/>
    <row r="1746" s="23" customFormat="1"/>
    <row r="1747" s="23" customFormat="1"/>
    <row r="1748" s="23" customFormat="1"/>
    <row r="1749" s="23" customFormat="1"/>
    <row r="1750" s="23" customFormat="1"/>
    <row r="1751" s="23" customFormat="1"/>
    <row r="1752" s="23" customFormat="1"/>
    <row r="1753" s="23" customFormat="1"/>
    <row r="1754" s="23" customFormat="1"/>
    <row r="1755" s="23" customFormat="1"/>
    <row r="1756" s="23" customFormat="1"/>
    <row r="1757" s="23" customFormat="1"/>
    <row r="1758" s="23" customFormat="1"/>
    <row r="1759" s="23" customFormat="1"/>
    <row r="1760" s="23" customFormat="1"/>
    <row r="1761" s="23" customFormat="1"/>
    <row r="1762" s="23" customFormat="1"/>
    <row r="1763" s="23" customFormat="1"/>
    <row r="1764" s="23" customFormat="1"/>
    <row r="1765" s="23" customFormat="1"/>
    <row r="1766" s="23" customFormat="1"/>
    <row r="1767" s="23" customFormat="1"/>
    <row r="1768" s="23" customFormat="1"/>
    <row r="1769" s="23" customFormat="1"/>
    <row r="1770" s="23" customFormat="1"/>
    <row r="1771" s="23" customFormat="1"/>
    <row r="1772" s="23" customFormat="1"/>
    <row r="1773" s="23" customFormat="1"/>
    <row r="1774" s="23" customFormat="1"/>
    <row r="1775" s="23" customFormat="1"/>
    <row r="1776" s="23" customFormat="1"/>
    <row r="1777" s="23" customFormat="1"/>
    <row r="1778" s="23" customFormat="1"/>
    <row r="1779" s="23" customFormat="1"/>
    <row r="1780" s="23" customFormat="1"/>
    <row r="1781" s="23" customFormat="1"/>
    <row r="1782" s="23" customFormat="1"/>
    <row r="1783" s="23" customFormat="1"/>
    <row r="1784" s="23" customFormat="1"/>
    <row r="1785" s="23" customFormat="1"/>
    <row r="1786" s="23" customFormat="1"/>
    <row r="1787" s="23" customFormat="1"/>
    <row r="1788" s="23" customFormat="1"/>
    <row r="1789" s="23" customFormat="1"/>
    <row r="1790" s="23" customFormat="1"/>
    <row r="1791" s="23" customFormat="1"/>
    <row r="1792" s="23" customFormat="1"/>
    <row r="1793" s="23" customFormat="1"/>
    <row r="1794" s="23" customFormat="1"/>
    <row r="1795" s="23" customFormat="1"/>
    <row r="1796" s="23" customFormat="1"/>
    <row r="1797" s="23" customFormat="1"/>
    <row r="1798" s="23" customFormat="1"/>
    <row r="1799" s="23" customFormat="1"/>
    <row r="1800" s="23" customFormat="1"/>
    <row r="1801" s="23" customFormat="1"/>
    <row r="1802" s="23" customFormat="1"/>
    <row r="1803" s="23" customFormat="1"/>
    <row r="1804" s="23" customFormat="1"/>
    <row r="1805" s="23" customFormat="1"/>
    <row r="1806" s="23" customFormat="1"/>
    <row r="1807" s="23" customFormat="1"/>
    <row r="1808" s="23" customFormat="1"/>
    <row r="1809" s="23" customFormat="1"/>
    <row r="1810" s="23" customFormat="1"/>
    <row r="1811" s="23" customFormat="1"/>
    <row r="1812" s="23" customFormat="1"/>
    <row r="1813" s="23" customFormat="1"/>
    <row r="1814" s="23" customFormat="1"/>
    <row r="1815" s="23" customFormat="1"/>
    <row r="1816" s="23" customFormat="1"/>
    <row r="1817" s="23" customFormat="1"/>
    <row r="1818" s="23" customFormat="1"/>
    <row r="1819" s="23" customFormat="1"/>
    <row r="1820" s="23" customFormat="1"/>
    <row r="1821" s="23" customFormat="1"/>
    <row r="1822" s="23" customFormat="1"/>
    <row r="1823" s="23" customFormat="1"/>
    <row r="1824" s="23" customFormat="1"/>
    <row r="1825" s="23" customFormat="1"/>
    <row r="1826" s="23" customFormat="1"/>
    <row r="1827" s="23" customFormat="1"/>
    <row r="1828" s="23" customFormat="1"/>
    <row r="1829" s="23" customFormat="1"/>
    <row r="1830" s="23" customFormat="1"/>
    <row r="1831" s="23" customFormat="1"/>
    <row r="1832" s="23" customFormat="1"/>
    <row r="1833" s="23" customFormat="1"/>
    <row r="1834" s="23" customFormat="1"/>
    <row r="1835" s="23" customFormat="1"/>
    <row r="1836" s="23" customFormat="1"/>
    <row r="1837" s="23" customFormat="1"/>
    <row r="1838" s="23" customFormat="1"/>
    <row r="1839" s="23" customFormat="1"/>
    <row r="1840" s="23" customFormat="1"/>
    <row r="1841" s="23" customFormat="1"/>
    <row r="1842" s="23" customFormat="1"/>
    <row r="1843" s="23" customFormat="1"/>
    <row r="1844" s="23" customFormat="1"/>
    <row r="1845" s="23" customFormat="1"/>
    <row r="1846" s="23" customFormat="1"/>
    <row r="1847" s="23" customFormat="1"/>
    <row r="1848" s="23" customFormat="1"/>
    <row r="1849" s="23" customFormat="1"/>
    <row r="1850" s="23" customFormat="1"/>
    <row r="1851" s="23" customFormat="1"/>
    <row r="1852" s="23" customFormat="1"/>
    <row r="1853" s="23" customFormat="1"/>
    <row r="1854" s="23" customFormat="1"/>
    <row r="1855" s="23" customFormat="1"/>
    <row r="1856" s="23" customFormat="1"/>
    <row r="1857" s="23" customFormat="1"/>
    <row r="1858" s="23" customFormat="1"/>
    <row r="1859" s="23" customFormat="1"/>
    <row r="1860" s="23" customFormat="1"/>
    <row r="1861" s="23" customFormat="1"/>
    <row r="1862" s="23" customFormat="1"/>
    <row r="1863" s="23" customFormat="1"/>
    <row r="1864" s="23" customFormat="1"/>
    <row r="1865" s="23" customFormat="1"/>
    <row r="1866" s="23" customFormat="1"/>
    <row r="1867" s="23" customFormat="1"/>
    <row r="1868" s="23" customFormat="1"/>
    <row r="1869" s="23" customFormat="1"/>
    <row r="1870" s="23" customFormat="1"/>
    <row r="1871" s="23" customFormat="1"/>
    <row r="1872" s="23" customFormat="1"/>
    <row r="1873" s="23" customFormat="1"/>
    <row r="1874" s="23" customFormat="1"/>
    <row r="1875" s="23" customFormat="1"/>
    <row r="1876" s="23" customFormat="1"/>
    <row r="1877" s="23" customFormat="1"/>
    <row r="1878" s="23" customFormat="1"/>
    <row r="1879" s="23" customFormat="1"/>
    <row r="1880" s="23" customFormat="1"/>
    <row r="1881" s="23" customFormat="1"/>
    <row r="1882" s="23" customFormat="1"/>
    <row r="1883" s="23" customFormat="1"/>
    <row r="1884" s="23" customFormat="1"/>
    <row r="1885" s="23" customFormat="1"/>
    <row r="1886" s="23" customFormat="1"/>
    <row r="1887" s="23" customFormat="1"/>
    <row r="1888" s="23" customFormat="1"/>
    <row r="1889" s="23" customFormat="1"/>
    <row r="1890" s="23" customFormat="1"/>
    <row r="1891" s="23" customFormat="1"/>
    <row r="1892" s="23" customFormat="1"/>
    <row r="1893" s="23" customFormat="1"/>
    <row r="1894" s="23" customFormat="1"/>
    <row r="1895" s="23" customFormat="1"/>
    <row r="1896" s="23" customFormat="1"/>
    <row r="1897" s="23" customFormat="1"/>
    <row r="1898" s="23" customFormat="1"/>
    <row r="1899" s="23" customFormat="1"/>
    <row r="1900" s="23" customFormat="1"/>
    <row r="1901" s="23" customFormat="1"/>
    <row r="1902" s="23" customFormat="1"/>
    <row r="1903" s="23" customFormat="1"/>
    <row r="1904" s="23" customFormat="1"/>
    <row r="1905" s="23" customFormat="1"/>
    <row r="1906" s="23" customFormat="1"/>
    <row r="1907" s="23" customFormat="1"/>
    <row r="1908" s="23" customFormat="1"/>
    <row r="1909" s="23" customFormat="1"/>
    <row r="1910" s="23" customFormat="1"/>
    <row r="1911" s="23" customFormat="1"/>
    <row r="1912" s="23" customFormat="1"/>
    <row r="1913" s="23" customFormat="1"/>
    <row r="1914" s="23" customFormat="1"/>
    <row r="1915" s="23" customFormat="1"/>
    <row r="1916" s="23" customFormat="1"/>
    <row r="1917" s="23" customFormat="1"/>
    <row r="1918" s="23" customFormat="1"/>
    <row r="1919" s="23" customFormat="1"/>
    <row r="1920" s="23" customFormat="1"/>
    <row r="1921" s="23" customFormat="1"/>
    <row r="1922" s="23" customFormat="1"/>
    <row r="1923" s="23" customFormat="1"/>
    <row r="1924" s="23" customFormat="1"/>
    <row r="1925" s="23" customFormat="1"/>
    <row r="1926" s="23" customFormat="1"/>
    <row r="1927" s="23" customFormat="1"/>
    <row r="1928" s="23" customFormat="1"/>
    <row r="1929" s="23" customFormat="1"/>
    <row r="1930" s="23" customFormat="1"/>
    <row r="1931" s="23" customFormat="1"/>
    <row r="1932" s="23" customFormat="1"/>
    <row r="1933" s="23" customFormat="1"/>
    <row r="1934" s="23" customFormat="1"/>
    <row r="1935" s="23" customFormat="1"/>
    <row r="1936" s="23" customFormat="1"/>
    <row r="1937" s="23" customFormat="1"/>
    <row r="1938" s="23" customFormat="1"/>
    <row r="1939" s="23" customFormat="1"/>
    <row r="1940" s="23" customFormat="1"/>
    <row r="1941" s="23" customFormat="1"/>
    <row r="1942" s="23" customFormat="1"/>
    <row r="1943" s="23" customFormat="1"/>
    <row r="1944" s="23" customFormat="1"/>
    <row r="1945" s="23" customFormat="1"/>
    <row r="1946" s="23" customFormat="1"/>
    <row r="1947" s="23" customFormat="1"/>
    <row r="1948" s="23" customFormat="1"/>
    <row r="1949" s="23" customFormat="1"/>
    <row r="1950" s="23" customFormat="1"/>
    <row r="1951" s="23" customFormat="1"/>
    <row r="1952" s="23" customFormat="1"/>
    <row r="1953" s="23" customFormat="1"/>
    <row r="1954" s="23" customFormat="1"/>
    <row r="1955" s="23" customFormat="1"/>
    <row r="1956" s="23" customFormat="1"/>
    <row r="1957" s="23" customFormat="1"/>
    <row r="1958" s="23" customFormat="1"/>
    <row r="1959" s="23" customFormat="1"/>
    <row r="1960" s="23" customFormat="1"/>
    <row r="1961" s="23" customFormat="1"/>
    <row r="1962" s="23" customFormat="1"/>
    <row r="1963" s="23" customFormat="1"/>
    <row r="1964" s="23" customFormat="1"/>
    <row r="1965" s="23" customFormat="1"/>
    <row r="1966" s="23" customFormat="1"/>
    <row r="1967" s="23" customFormat="1"/>
    <row r="1968" s="23" customFormat="1"/>
    <row r="1969" s="23" customFormat="1"/>
    <row r="1970" s="23" customFormat="1"/>
    <row r="1971" s="23" customFormat="1"/>
    <row r="1972" s="23" customFormat="1"/>
    <row r="1973" s="23" customFormat="1"/>
    <row r="1974" s="23" customFormat="1"/>
    <row r="1975" s="23" customFormat="1"/>
    <row r="1976" s="23" customFormat="1"/>
    <row r="1977" s="23" customFormat="1"/>
    <row r="1978" s="23" customFormat="1"/>
    <row r="1979" s="23" customFormat="1"/>
    <row r="1980" s="23" customFormat="1"/>
    <row r="1981" s="23" customFormat="1"/>
    <row r="1982" s="23" customFormat="1"/>
    <row r="1983" s="23" customFormat="1"/>
    <row r="1984" s="23" customFormat="1"/>
    <row r="1985" s="23" customFormat="1"/>
    <row r="1986" s="23" customFormat="1"/>
    <row r="1987" s="23" customFormat="1"/>
    <row r="1988" s="23" customFormat="1"/>
    <row r="1989" s="23" customFormat="1"/>
    <row r="1990" s="23" customFormat="1"/>
    <row r="1991" s="23" customFormat="1"/>
    <row r="1992" s="23" customFormat="1"/>
    <row r="1993" s="23" customFormat="1"/>
    <row r="1994" s="23" customFormat="1"/>
    <row r="1995" s="23" customFormat="1"/>
    <row r="1996" s="23" customFormat="1"/>
    <row r="1997" s="23" customFormat="1"/>
    <row r="1998" s="23" customFormat="1"/>
    <row r="1999" s="23" customFormat="1"/>
    <row r="2000" s="23" customFormat="1"/>
    <row r="2001" s="23" customFormat="1"/>
    <row r="2002" s="23" customFormat="1"/>
    <row r="2003" s="23" customFormat="1"/>
    <row r="2004" s="23" customFormat="1"/>
    <row r="2005" s="23" customFormat="1"/>
    <row r="2006" s="23" customFormat="1"/>
    <row r="2007" s="23" customFormat="1"/>
    <row r="2008" s="23" customFormat="1"/>
    <row r="2009" s="23" customFormat="1"/>
    <row r="2010" s="23" customFormat="1"/>
    <row r="2011" s="23" customFormat="1"/>
    <row r="2012" s="23" customFormat="1"/>
    <row r="2013" s="23" customFormat="1"/>
    <row r="2014" s="23" customFormat="1"/>
    <row r="2015" s="23" customFormat="1"/>
    <row r="2016" s="23" customFormat="1"/>
    <row r="2017" s="23" customFormat="1"/>
    <row r="2018" s="23" customFormat="1"/>
    <row r="2019" s="23" customFormat="1"/>
    <row r="2020" s="23" customFormat="1"/>
    <row r="2021" s="23" customFormat="1"/>
    <row r="2022" s="23" customFormat="1"/>
    <row r="2023" s="23" customFormat="1"/>
    <row r="2024" s="23" customFormat="1"/>
    <row r="2025" s="23" customFormat="1"/>
    <row r="2026" s="23" customFormat="1"/>
    <row r="2027" s="23" customFormat="1"/>
    <row r="2028" s="23" customFormat="1"/>
    <row r="2029" s="23" customFormat="1"/>
    <row r="2030" s="23" customFormat="1"/>
    <row r="2031" s="23" customFormat="1"/>
    <row r="2032" s="23" customFormat="1"/>
    <row r="2033" s="23" customFormat="1"/>
    <row r="2034" s="23" customFormat="1"/>
    <row r="2035" s="23" customFormat="1"/>
    <row r="2036" s="23" customFormat="1"/>
    <row r="2037" s="23" customFormat="1"/>
    <row r="2038" s="23" customFormat="1"/>
    <row r="2039" s="23" customFormat="1"/>
    <row r="2040" s="23" customFormat="1"/>
    <row r="2041" s="23" customFormat="1"/>
    <row r="2042" s="23" customFormat="1"/>
    <row r="2043" s="23" customFormat="1"/>
    <row r="2044" s="23" customFormat="1"/>
    <row r="2045" s="23" customFormat="1"/>
    <row r="2046" s="23" customFormat="1"/>
    <row r="2047" s="23" customFormat="1"/>
    <row r="2048" s="23" customFormat="1"/>
    <row r="2049" s="23" customFormat="1"/>
    <row r="2050" s="23" customFormat="1"/>
    <row r="2051" s="23" customFormat="1"/>
    <row r="2052" s="23" customFormat="1"/>
    <row r="2053" s="23" customFormat="1"/>
    <row r="2054" s="23" customFormat="1"/>
    <row r="2055" s="23" customFormat="1"/>
    <row r="2056" s="23" customFormat="1"/>
    <row r="2057" s="23" customFormat="1"/>
    <row r="2058" s="23" customFormat="1"/>
    <row r="2059" s="23" customFormat="1"/>
    <row r="2060" s="23" customFormat="1"/>
    <row r="2061" s="23" customFormat="1"/>
    <row r="2062" s="23" customFormat="1"/>
    <row r="2063" s="23" customFormat="1"/>
    <row r="2064" s="23" customFormat="1"/>
    <row r="2065" s="23" customFormat="1"/>
    <row r="2066" s="23" customFormat="1"/>
    <row r="2067" s="23" customFormat="1"/>
    <row r="2068" s="23" customFormat="1"/>
    <row r="2069" s="23" customFormat="1"/>
    <row r="2070" s="23" customFormat="1"/>
    <row r="2071" s="23" customFormat="1"/>
    <row r="2072" s="23" customFormat="1"/>
    <row r="2073" s="23" customFormat="1"/>
    <row r="2074" s="23" customFormat="1"/>
    <row r="2075" s="23" customFormat="1"/>
    <row r="2076" s="23" customFormat="1"/>
    <row r="2077" s="23" customFormat="1"/>
    <row r="2078" s="23" customFormat="1"/>
    <row r="2079" s="23" customFormat="1"/>
    <row r="2080" s="23" customFormat="1"/>
    <row r="2081" s="23" customFormat="1"/>
    <row r="2082" s="23" customFormat="1"/>
    <row r="2083" s="23" customFormat="1"/>
    <row r="2084" s="23" customFormat="1"/>
    <row r="2085" s="23" customFormat="1"/>
    <row r="2086" s="23" customFormat="1"/>
    <row r="2087" s="23" customFormat="1"/>
    <row r="2088" s="23" customFormat="1"/>
    <row r="2089" s="23" customFormat="1"/>
    <row r="2090" s="23" customFormat="1"/>
    <row r="2091" s="23" customFormat="1"/>
    <row r="2092" s="23" customFormat="1"/>
    <row r="2093" s="23" customFormat="1"/>
    <row r="2094" s="23" customFormat="1"/>
    <row r="2095" s="23" customFormat="1"/>
    <row r="2096" s="23" customFormat="1"/>
    <row r="2097" s="23" customFormat="1"/>
    <row r="2098" s="23" customFormat="1"/>
    <row r="2099" s="23" customFormat="1"/>
    <row r="2100" s="23" customFormat="1"/>
    <row r="2101" s="23" customFormat="1"/>
    <row r="2102" s="23" customFormat="1"/>
    <row r="2103" s="23" customFormat="1"/>
    <row r="2104" s="23" customFormat="1"/>
    <row r="2105" s="23" customFormat="1"/>
    <row r="2106" s="23" customFormat="1"/>
    <row r="2107" s="23" customFormat="1"/>
    <row r="2108" s="23" customFormat="1"/>
    <row r="2109" s="23" customFormat="1"/>
    <row r="2110" s="23" customFormat="1"/>
    <row r="2111" s="23" customFormat="1"/>
    <row r="2112" s="23" customFormat="1"/>
    <row r="2113" s="23" customFormat="1"/>
    <row r="2114" s="23" customFormat="1"/>
    <row r="2115" s="23" customFormat="1"/>
    <row r="2116" s="23" customFormat="1"/>
    <row r="2117" s="23" customFormat="1"/>
    <row r="2118" s="23" customFormat="1"/>
    <row r="2119" s="23" customFormat="1"/>
    <row r="2120" s="23" customFormat="1"/>
    <row r="2121" s="23" customFormat="1"/>
    <row r="2122" s="23" customFormat="1"/>
    <row r="2123" s="23" customFormat="1"/>
    <row r="2124" s="23" customFormat="1"/>
    <row r="2125" s="23" customFormat="1"/>
    <row r="2126" s="23" customFormat="1"/>
    <row r="2127" s="23" customFormat="1"/>
    <row r="2128" s="23" customFormat="1"/>
    <row r="2129" s="23" customFormat="1"/>
    <row r="2130" s="23" customFormat="1"/>
    <row r="2131" s="23" customFormat="1"/>
    <row r="2132" s="23" customFormat="1"/>
    <row r="2133" s="23" customFormat="1"/>
    <row r="2134" s="23" customFormat="1"/>
    <row r="2135" s="23" customFormat="1"/>
    <row r="2136" s="23" customFormat="1"/>
    <row r="2137" s="23" customFormat="1"/>
    <row r="2138" s="23" customFormat="1"/>
    <row r="2139" s="23" customFormat="1"/>
    <row r="2140" s="23" customFormat="1"/>
    <row r="2141" s="23" customFormat="1"/>
    <row r="2142" s="23" customFormat="1"/>
    <row r="2143" s="23" customFormat="1"/>
    <row r="2144" s="23" customFormat="1"/>
    <row r="2145" s="23" customFormat="1"/>
    <row r="2146" s="23" customFormat="1"/>
    <row r="2147" s="23" customFormat="1"/>
    <row r="2148" s="23" customFormat="1"/>
    <row r="2149" s="23" customFormat="1"/>
    <row r="2150" s="23" customFormat="1"/>
    <row r="2151" s="23" customFormat="1"/>
    <row r="2152" s="23" customFormat="1"/>
    <row r="2153" s="23" customFormat="1"/>
    <row r="2154" s="23" customFormat="1"/>
    <row r="2155" s="23" customFormat="1"/>
    <row r="2156" s="23" customFormat="1"/>
    <row r="2157" s="23" customFormat="1"/>
    <row r="2158" s="23" customFormat="1"/>
    <row r="2159" s="23" customFormat="1"/>
    <row r="2160" s="23" customFormat="1"/>
    <row r="2161" s="23" customFormat="1"/>
    <row r="2162" s="23" customFormat="1"/>
    <row r="2163" s="23" customFormat="1"/>
    <row r="2164" s="23" customFormat="1"/>
    <row r="2165" s="23" customFormat="1"/>
    <row r="2166" s="23" customFormat="1"/>
    <row r="2167" s="23" customFormat="1"/>
    <row r="2168" s="23" customFormat="1"/>
    <row r="2169" s="23" customFormat="1"/>
    <row r="2170" s="23" customFormat="1"/>
    <row r="2171" s="23" customFormat="1"/>
    <row r="2172" s="23" customFormat="1"/>
    <row r="2173" s="23" customFormat="1"/>
    <row r="2174" s="23" customFormat="1"/>
    <row r="2175" s="23" customFormat="1"/>
    <row r="2176" s="23" customFormat="1"/>
    <row r="2177" s="23" customFormat="1"/>
    <row r="2178" s="23" customFormat="1"/>
    <row r="2179" s="23" customFormat="1"/>
    <row r="2180" s="23" customFormat="1"/>
    <row r="2181" s="23" customFormat="1"/>
    <row r="2182" s="23" customFormat="1"/>
    <row r="2183" s="23" customFormat="1"/>
    <row r="2184" s="23" customFormat="1"/>
    <row r="2185" s="23" customFormat="1"/>
    <row r="2186" s="23" customFormat="1"/>
    <row r="2187" s="23" customFormat="1"/>
    <row r="2188" s="23" customFormat="1"/>
    <row r="2189" s="23" customFormat="1"/>
    <row r="2190" s="23" customFormat="1"/>
    <row r="2191" s="23" customFormat="1"/>
    <row r="2192" s="23" customFormat="1"/>
    <row r="2193" s="23" customFormat="1"/>
    <row r="2194" s="23" customFormat="1"/>
    <row r="2195" s="23" customFormat="1"/>
    <row r="2196" s="23" customFormat="1"/>
    <row r="2197" s="23" customFormat="1"/>
    <row r="2198" s="23" customFormat="1"/>
    <row r="2199" s="23" customFormat="1"/>
    <row r="2200" s="23" customFormat="1"/>
    <row r="2201" s="23" customFormat="1"/>
    <row r="2202" s="23" customFormat="1"/>
    <row r="2203" s="23" customFormat="1"/>
    <row r="2204" s="23" customFormat="1"/>
    <row r="2205" s="23" customFormat="1"/>
    <row r="2206" s="23" customFormat="1"/>
    <row r="2207" s="23" customFormat="1"/>
    <row r="2208" s="23" customFormat="1"/>
    <row r="2209" s="23" customFormat="1"/>
    <row r="2210" s="23" customFormat="1"/>
    <row r="2211" s="23" customFormat="1"/>
    <row r="2212" s="23" customFormat="1"/>
    <row r="2213" s="23" customFormat="1"/>
    <row r="2214" s="23" customFormat="1"/>
    <row r="2215" s="23" customFormat="1"/>
    <row r="2216" s="23" customFormat="1"/>
    <row r="2217" s="23" customFormat="1"/>
    <row r="2218" s="23" customFormat="1"/>
    <row r="2219" s="23" customFormat="1"/>
    <row r="2220" s="23" customFormat="1"/>
    <row r="2221" s="23" customFormat="1"/>
    <row r="2222" s="23" customFormat="1"/>
    <row r="2223" s="23" customFormat="1"/>
    <row r="2224" s="23" customFormat="1"/>
    <row r="2225" s="23" customFormat="1"/>
    <row r="2226" s="23" customFormat="1"/>
    <row r="2227" s="23" customFormat="1"/>
    <row r="2228" s="23" customFormat="1"/>
    <row r="2229" s="23" customFormat="1"/>
    <row r="2230" s="23" customFormat="1"/>
    <row r="2231" s="23" customFormat="1"/>
    <row r="2232" s="23" customFormat="1"/>
    <row r="2233" s="23" customFormat="1"/>
    <row r="2234" s="23" customFormat="1"/>
    <row r="2235" s="23" customFormat="1"/>
    <row r="2236" s="23" customFormat="1"/>
    <row r="2237" s="23" customFormat="1"/>
    <row r="2238" s="23" customFormat="1"/>
    <row r="2239" s="23" customFormat="1"/>
    <row r="2240" s="23" customFormat="1"/>
    <row r="2241" s="23" customFormat="1"/>
    <row r="2242" s="23" customFormat="1"/>
    <row r="2243" s="23" customFormat="1"/>
    <row r="2244" s="23" customFormat="1"/>
    <row r="2245" s="23" customFormat="1"/>
    <row r="2246" s="23" customFormat="1"/>
    <row r="2247" s="23" customFormat="1"/>
    <row r="2248" s="23" customFormat="1"/>
    <row r="2249" s="23" customFormat="1"/>
    <row r="2250" s="23" customFormat="1"/>
    <row r="2251" s="23" customFormat="1"/>
    <row r="2252" s="23" customFormat="1"/>
    <row r="2253" s="23" customFormat="1"/>
    <row r="2254" s="23" customFormat="1"/>
    <row r="2255" s="23" customFormat="1"/>
    <row r="2256" s="23" customFormat="1"/>
    <row r="2257" s="23" customFormat="1"/>
    <row r="2258" s="23" customFormat="1"/>
    <row r="2259" s="23" customFormat="1"/>
    <row r="2260" s="23" customFormat="1"/>
  </sheetData>
  <sheetProtection password="EF65" sheet="1" objects="1" scenarios="1"/>
  <mergeCells count="58">
    <mergeCell ref="A1:G1"/>
    <mergeCell ref="H1:H2"/>
    <mergeCell ref="I1:I2"/>
    <mergeCell ref="A2:G2"/>
    <mergeCell ref="A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F44:I44"/>
    <mergeCell ref="F45:I45"/>
    <mergeCell ref="F46:I46"/>
    <mergeCell ref="F53:I53"/>
    <mergeCell ref="F54:I54"/>
    <mergeCell ref="A55:E55"/>
    <mergeCell ref="F55:I55"/>
    <mergeCell ref="F47:I47"/>
    <mergeCell ref="F48:I48"/>
    <mergeCell ref="F49:I49"/>
    <mergeCell ref="F50:I50"/>
    <mergeCell ref="F51:I51"/>
    <mergeCell ref="F52:I52"/>
  </mergeCells>
  <printOptions horizontalCentered="1" verticalCentered="1"/>
  <pageMargins left="0.27559055118110237" right="0.31496062992125984" top="0.15748031496062992" bottom="0.35433070866141736" header="0.27559055118110237" footer="0.35433070866141736"/>
  <pageSetup paperSize="9" scale="9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K2260"/>
  <sheetViews>
    <sheetView workbookViewId="0">
      <selection activeCell="B5" sqref="B5"/>
    </sheetView>
  </sheetViews>
  <sheetFormatPr defaultColWidth="9.140625" defaultRowHeight="12.75"/>
  <cols>
    <col min="1" max="1" width="8.28515625" style="1" customWidth="1"/>
    <col min="2" max="2" width="7.7109375" style="1" customWidth="1"/>
    <col min="3" max="3" width="28.7109375" style="1" customWidth="1"/>
    <col min="4" max="9" width="8.7109375" style="1" customWidth="1"/>
    <col min="10" max="16384" width="9.140625" style="1"/>
  </cols>
  <sheetData>
    <row r="1" spans="1:11" ht="9.75" customHeight="1">
      <c r="A1" s="180" t="s">
        <v>6</v>
      </c>
      <c r="B1" s="144"/>
      <c r="C1" s="144"/>
      <c r="D1" s="144"/>
      <c r="E1" s="144"/>
      <c r="F1" s="144"/>
      <c r="G1" s="181"/>
      <c r="H1" s="182">
        <v>6</v>
      </c>
      <c r="I1" s="307">
        <f>+SH_1!I2</f>
        <v>0</v>
      </c>
    </row>
    <row r="2" spans="1:11" ht="9.75" customHeight="1">
      <c r="A2" s="185" t="s">
        <v>16</v>
      </c>
      <c r="B2" s="186"/>
      <c r="C2" s="186"/>
      <c r="D2" s="186"/>
      <c r="E2" s="186"/>
      <c r="F2" s="186"/>
      <c r="G2" s="187"/>
      <c r="H2" s="183"/>
      <c r="I2" s="308"/>
    </row>
    <row r="3" spans="1:11" ht="12.95" customHeight="1" thickBot="1">
      <c r="A3" s="184"/>
      <c r="B3" s="184"/>
      <c r="C3" s="184"/>
      <c r="D3" s="178"/>
      <c r="E3" s="178"/>
      <c r="F3" s="178"/>
      <c r="G3" s="178"/>
      <c r="H3" s="178"/>
      <c r="I3" s="178"/>
    </row>
    <row r="4" spans="1:11" ht="45" customHeight="1">
      <c r="A4" s="17" t="s">
        <v>36</v>
      </c>
      <c r="B4" s="18" t="s">
        <v>37</v>
      </c>
      <c r="C4" s="18" t="s">
        <v>58</v>
      </c>
      <c r="D4" s="18" t="s">
        <v>38</v>
      </c>
      <c r="E4" s="18" t="s">
        <v>42</v>
      </c>
      <c r="F4" s="206" t="s">
        <v>60</v>
      </c>
      <c r="G4" s="206"/>
      <c r="H4" s="206"/>
      <c r="I4" s="207"/>
      <c r="K4" s="27"/>
    </row>
    <row r="5" spans="1:11" ht="15" customHeight="1">
      <c r="A5" s="19">
        <v>1</v>
      </c>
      <c r="B5" s="11"/>
      <c r="C5" s="25"/>
      <c r="D5" s="12"/>
      <c r="E5" s="12" t="s">
        <v>57</v>
      </c>
      <c r="F5" s="162"/>
      <c r="G5" s="162"/>
      <c r="H5" s="162"/>
      <c r="I5" s="163"/>
    </row>
    <row r="6" spans="1:11" ht="15" customHeight="1">
      <c r="A6" s="19">
        <v>2</v>
      </c>
      <c r="B6" s="11"/>
      <c r="C6" s="25"/>
      <c r="D6" s="12"/>
      <c r="E6" s="12"/>
      <c r="F6" s="162"/>
      <c r="G6" s="162"/>
      <c r="H6" s="162"/>
      <c r="I6" s="163"/>
    </row>
    <row r="7" spans="1:11" ht="15" customHeight="1">
      <c r="A7" s="19">
        <v>3</v>
      </c>
      <c r="B7" s="11"/>
      <c r="C7" s="25"/>
      <c r="D7" s="12"/>
      <c r="E7" s="12"/>
      <c r="F7" s="162"/>
      <c r="G7" s="162"/>
      <c r="H7" s="162"/>
      <c r="I7" s="163"/>
    </row>
    <row r="8" spans="1:11" ht="15" customHeight="1">
      <c r="A8" s="19">
        <v>4</v>
      </c>
      <c r="B8" s="11"/>
      <c r="C8" s="25"/>
      <c r="D8" s="12"/>
      <c r="E8" s="12"/>
      <c r="F8" s="162"/>
      <c r="G8" s="162"/>
      <c r="H8" s="162"/>
      <c r="I8" s="163"/>
    </row>
    <row r="9" spans="1:11" ht="15" customHeight="1">
      <c r="A9" s="19">
        <v>5</v>
      </c>
      <c r="B9" s="11"/>
      <c r="C9" s="25"/>
      <c r="D9" s="12"/>
      <c r="E9" s="12"/>
      <c r="F9" s="162"/>
      <c r="G9" s="162"/>
      <c r="H9" s="162"/>
      <c r="I9" s="163"/>
    </row>
    <row r="10" spans="1:11" ht="15" customHeight="1">
      <c r="A10" s="19">
        <v>6</v>
      </c>
      <c r="B10" s="11"/>
      <c r="C10" s="25"/>
      <c r="D10" s="12"/>
      <c r="E10" s="12"/>
      <c r="F10" s="162"/>
      <c r="G10" s="162"/>
      <c r="H10" s="162"/>
      <c r="I10" s="163"/>
    </row>
    <row r="11" spans="1:11" ht="15" customHeight="1">
      <c r="A11" s="19">
        <v>7</v>
      </c>
      <c r="B11" s="11"/>
      <c r="C11" s="25"/>
      <c r="D11" s="12"/>
      <c r="E11" s="12"/>
      <c r="F11" s="162"/>
      <c r="G11" s="162"/>
      <c r="H11" s="162"/>
      <c r="I11" s="163"/>
    </row>
    <row r="12" spans="1:11" ht="15" customHeight="1">
      <c r="A12" s="19">
        <v>8</v>
      </c>
      <c r="B12" s="11"/>
      <c r="C12" s="25"/>
      <c r="D12" s="12"/>
      <c r="E12" s="12"/>
      <c r="F12" s="162"/>
      <c r="G12" s="162"/>
      <c r="H12" s="162"/>
      <c r="I12" s="163"/>
    </row>
    <row r="13" spans="1:11" ht="15" customHeight="1">
      <c r="A13" s="19">
        <v>9</v>
      </c>
      <c r="B13" s="11"/>
      <c r="C13" s="25"/>
      <c r="D13" s="12"/>
      <c r="E13" s="12"/>
      <c r="F13" s="162"/>
      <c r="G13" s="162"/>
      <c r="H13" s="162"/>
      <c r="I13" s="163"/>
    </row>
    <row r="14" spans="1:11" ht="15" customHeight="1">
      <c r="A14" s="19">
        <v>10</v>
      </c>
      <c r="B14" s="11"/>
      <c r="C14" s="25"/>
      <c r="D14" s="12"/>
      <c r="E14" s="12"/>
      <c r="F14" s="162"/>
      <c r="G14" s="162"/>
      <c r="H14" s="162"/>
      <c r="I14" s="163"/>
    </row>
    <row r="15" spans="1:11" ht="15" customHeight="1">
      <c r="A15" s="19">
        <v>11</v>
      </c>
      <c r="B15" s="11"/>
      <c r="C15" s="25"/>
      <c r="D15" s="12"/>
      <c r="E15" s="12"/>
      <c r="F15" s="162"/>
      <c r="G15" s="162"/>
      <c r="H15" s="162"/>
      <c r="I15" s="163"/>
    </row>
    <row r="16" spans="1:11" ht="15" customHeight="1">
      <c r="A16" s="19">
        <v>12</v>
      </c>
      <c r="B16" s="11"/>
      <c r="C16" s="25"/>
      <c r="D16" s="12"/>
      <c r="E16" s="12"/>
      <c r="F16" s="162"/>
      <c r="G16" s="162"/>
      <c r="H16" s="162"/>
      <c r="I16" s="163"/>
    </row>
    <row r="17" spans="1:9" ht="15" customHeight="1">
      <c r="A17" s="19">
        <v>13</v>
      </c>
      <c r="B17" s="11"/>
      <c r="C17" s="25"/>
      <c r="D17" s="12"/>
      <c r="E17" s="12"/>
      <c r="F17" s="162"/>
      <c r="G17" s="162"/>
      <c r="H17" s="162"/>
      <c r="I17" s="163"/>
    </row>
    <row r="18" spans="1:9" ht="15" customHeight="1">
      <c r="A18" s="19">
        <v>14</v>
      </c>
      <c r="B18" s="11"/>
      <c r="C18" s="25"/>
      <c r="D18" s="12"/>
      <c r="E18" s="12"/>
      <c r="F18" s="162"/>
      <c r="G18" s="162"/>
      <c r="H18" s="162"/>
      <c r="I18" s="163"/>
    </row>
    <row r="19" spans="1:9" ht="15" customHeight="1">
      <c r="A19" s="19">
        <v>15</v>
      </c>
      <c r="B19" s="11"/>
      <c r="C19" s="25"/>
      <c r="D19" s="12"/>
      <c r="E19" s="12"/>
      <c r="F19" s="162"/>
      <c r="G19" s="162"/>
      <c r="H19" s="162"/>
      <c r="I19" s="163"/>
    </row>
    <row r="20" spans="1:9" ht="15" customHeight="1">
      <c r="A20" s="19">
        <v>16</v>
      </c>
      <c r="B20" s="11"/>
      <c r="C20" s="25"/>
      <c r="D20" s="12"/>
      <c r="E20" s="12"/>
      <c r="F20" s="162"/>
      <c r="G20" s="162"/>
      <c r="H20" s="162"/>
      <c r="I20" s="163"/>
    </row>
    <row r="21" spans="1:9" ht="15" customHeight="1">
      <c r="A21" s="19">
        <v>17</v>
      </c>
      <c r="B21" s="11"/>
      <c r="C21" s="25"/>
      <c r="D21" s="12"/>
      <c r="E21" s="12"/>
      <c r="F21" s="162"/>
      <c r="G21" s="162"/>
      <c r="H21" s="162"/>
      <c r="I21" s="163"/>
    </row>
    <row r="22" spans="1:9" ht="15" customHeight="1">
      <c r="A22" s="19">
        <v>18</v>
      </c>
      <c r="B22" s="11"/>
      <c r="C22" s="25"/>
      <c r="D22" s="12"/>
      <c r="E22" s="12"/>
      <c r="F22" s="162"/>
      <c r="G22" s="162"/>
      <c r="H22" s="162"/>
      <c r="I22" s="163"/>
    </row>
    <row r="23" spans="1:9" ht="15" customHeight="1">
      <c r="A23" s="19">
        <v>19</v>
      </c>
      <c r="B23" s="11"/>
      <c r="C23" s="25"/>
      <c r="D23" s="12"/>
      <c r="E23" s="12"/>
      <c r="F23" s="162"/>
      <c r="G23" s="162"/>
      <c r="H23" s="162"/>
      <c r="I23" s="163"/>
    </row>
    <row r="24" spans="1:9" ht="15" customHeight="1">
      <c r="A24" s="19">
        <v>20</v>
      </c>
      <c r="B24" s="11"/>
      <c r="C24" s="25"/>
      <c r="D24" s="12"/>
      <c r="E24" s="12"/>
      <c r="F24" s="162"/>
      <c r="G24" s="162"/>
      <c r="H24" s="162"/>
      <c r="I24" s="163"/>
    </row>
    <row r="25" spans="1:9" ht="15" customHeight="1">
      <c r="A25" s="19">
        <v>21</v>
      </c>
      <c r="B25" s="11"/>
      <c r="C25" s="25"/>
      <c r="D25" s="12"/>
      <c r="E25" s="12"/>
      <c r="F25" s="162"/>
      <c r="G25" s="162"/>
      <c r="H25" s="162"/>
      <c r="I25" s="163"/>
    </row>
    <row r="26" spans="1:9" ht="15" customHeight="1">
      <c r="A26" s="19">
        <v>22</v>
      </c>
      <c r="B26" s="11"/>
      <c r="C26" s="25"/>
      <c r="D26" s="12"/>
      <c r="E26" s="12"/>
      <c r="F26" s="162"/>
      <c r="G26" s="162"/>
      <c r="H26" s="162"/>
      <c r="I26" s="163"/>
    </row>
    <row r="27" spans="1:9" ht="15" customHeight="1">
      <c r="A27" s="19">
        <v>23</v>
      </c>
      <c r="B27" s="11"/>
      <c r="C27" s="25"/>
      <c r="D27" s="12"/>
      <c r="E27" s="12"/>
      <c r="F27" s="162"/>
      <c r="G27" s="162"/>
      <c r="H27" s="162"/>
      <c r="I27" s="163"/>
    </row>
    <row r="28" spans="1:9" ht="15" customHeight="1">
      <c r="A28" s="19">
        <v>24</v>
      </c>
      <c r="B28" s="11"/>
      <c r="C28" s="25"/>
      <c r="D28" s="12"/>
      <c r="E28" s="12"/>
      <c r="F28" s="162"/>
      <c r="G28" s="162"/>
      <c r="H28" s="162"/>
      <c r="I28" s="163"/>
    </row>
    <row r="29" spans="1:9" ht="15" customHeight="1">
      <c r="A29" s="19">
        <v>25</v>
      </c>
      <c r="B29" s="11"/>
      <c r="C29" s="25"/>
      <c r="D29" s="12"/>
      <c r="E29" s="12"/>
      <c r="F29" s="162"/>
      <c r="G29" s="162"/>
      <c r="H29" s="162"/>
      <c r="I29" s="163"/>
    </row>
    <row r="30" spans="1:9" ht="15" customHeight="1">
      <c r="A30" s="19">
        <v>26</v>
      </c>
      <c r="B30" s="11"/>
      <c r="C30" s="25"/>
      <c r="D30" s="12"/>
      <c r="E30" s="12"/>
      <c r="F30" s="162"/>
      <c r="G30" s="162"/>
      <c r="H30" s="162"/>
      <c r="I30" s="163"/>
    </row>
    <row r="31" spans="1:9" ht="15" customHeight="1">
      <c r="A31" s="19">
        <v>27</v>
      </c>
      <c r="B31" s="11"/>
      <c r="C31" s="25"/>
      <c r="D31" s="12"/>
      <c r="E31" s="12"/>
      <c r="F31" s="162"/>
      <c r="G31" s="162"/>
      <c r="H31" s="162"/>
      <c r="I31" s="163"/>
    </row>
    <row r="32" spans="1:9" ht="15" customHeight="1">
      <c r="A32" s="19">
        <v>28</v>
      </c>
      <c r="B32" s="11"/>
      <c r="C32" s="25"/>
      <c r="D32" s="12"/>
      <c r="E32" s="12"/>
      <c r="F32" s="162"/>
      <c r="G32" s="162"/>
      <c r="H32" s="162"/>
      <c r="I32" s="163"/>
    </row>
    <row r="33" spans="1:9" ht="15" customHeight="1">
      <c r="A33" s="19">
        <v>29</v>
      </c>
      <c r="B33" s="11"/>
      <c r="C33" s="25"/>
      <c r="D33" s="12"/>
      <c r="E33" s="12"/>
      <c r="F33" s="162"/>
      <c r="G33" s="162"/>
      <c r="H33" s="162"/>
      <c r="I33" s="163"/>
    </row>
    <row r="34" spans="1:9" ht="15" customHeight="1">
      <c r="A34" s="19">
        <v>30</v>
      </c>
      <c r="B34" s="11"/>
      <c r="C34" s="25"/>
      <c r="D34" s="12"/>
      <c r="E34" s="12"/>
      <c r="F34" s="162"/>
      <c r="G34" s="162"/>
      <c r="H34" s="162"/>
      <c r="I34" s="163"/>
    </row>
    <row r="35" spans="1:9" ht="15" customHeight="1">
      <c r="A35" s="19">
        <v>31</v>
      </c>
      <c r="B35" s="11"/>
      <c r="C35" s="25"/>
      <c r="D35" s="12"/>
      <c r="E35" s="12"/>
      <c r="F35" s="162"/>
      <c r="G35" s="162"/>
      <c r="H35" s="162"/>
      <c r="I35" s="163"/>
    </row>
    <row r="36" spans="1:9" ht="15" customHeight="1">
      <c r="A36" s="19">
        <v>32</v>
      </c>
      <c r="B36" s="11"/>
      <c r="C36" s="25"/>
      <c r="D36" s="12"/>
      <c r="E36" s="12"/>
      <c r="F36" s="162"/>
      <c r="G36" s="162"/>
      <c r="H36" s="162"/>
      <c r="I36" s="163"/>
    </row>
    <row r="37" spans="1:9" ht="15" customHeight="1">
      <c r="A37" s="19">
        <v>33</v>
      </c>
      <c r="B37" s="11"/>
      <c r="C37" s="25"/>
      <c r="D37" s="12"/>
      <c r="E37" s="12"/>
      <c r="F37" s="162"/>
      <c r="G37" s="162"/>
      <c r="H37" s="162"/>
      <c r="I37" s="163"/>
    </row>
    <row r="38" spans="1:9" ht="15" customHeight="1">
      <c r="A38" s="19">
        <v>34</v>
      </c>
      <c r="B38" s="11"/>
      <c r="C38" s="25"/>
      <c r="D38" s="12"/>
      <c r="E38" s="12"/>
      <c r="F38" s="162"/>
      <c r="G38" s="162"/>
      <c r="H38" s="162"/>
      <c r="I38" s="163"/>
    </row>
    <row r="39" spans="1:9" ht="15" customHeight="1">
      <c r="A39" s="19">
        <v>35</v>
      </c>
      <c r="B39" s="11"/>
      <c r="C39" s="25"/>
      <c r="D39" s="12"/>
      <c r="E39" s="12"/>
      <c r="F39" s="162"/>
      <c r="G39" s="162"/>
      <c r="H39" s="162"/>
      <c r="I39" s="163"/>
    </row>
    <row r="40" spans="1:9" ht="15" customHeight="1">
      <c r="A40" s="19">
        <v>36</v>
      </c>
      <c r="B40" s="11"/>
      <c r="C40" s="25"/>
      <c r="D40" s="12"/>
      <c r="E40" s="12"/>
      <c r="F40" s="162"/>
      <c r="G40" s="162"/>
      <c r="H40" s="162"/>
      <c r="I40" s="163"/>
    </row>
    <row r="41" spans="1:9" ht="15" customHeight="1">
      <c r="A41" s="19">
        <v>37</v>
      </c>
      <c r="B41" s="11"/>
      <c r="C41" s="25"/>
      <c r="D41" s="12"/>
      <c r="E41" s="12"/>
      <c r="F41" s="162"/>
      <c r="G41" s="162"/>
      <c r="H41" s="162"/>
      <c r="I41" s="163"/>
    </row>
    <row r="42" spans="1:9" ht="15" customHeight="1">
      <c r="A42" s="19">
        <v>38</v>
      </c>
      <c r="B42" s="11"/>
      <c r="C42" s="25"/>
      <c r="D42" s="12"/>
      <c r="E42" s="12"/>
      <c r="F42" s="162"/>
      <c r="G42" s="162"/>
      <c r="H42" s="162"/>
      <c r="I42" s="163"/>
    </row>
    <row r="43" spans="1:9" ht="15" customHeight="1">
      <c r="A43" s="19">
        <v>39</v>
      </c>
      <c r="B43" s="11"/>
      <c r="C43" s="25"/>
      <c r="D43" s="12"/>
      <c r="E43" s="12"/>
      <c r="F43" s="162"/>
      <c r="G43" s="162"/>
      <c r="H43" s="162"/>
      <c r="I43" s="163"/>
    </row>
    <row r="44" spans="1:9" ht="15" customHeight="1">
      <c r="A44" s="19">
        <v>40</v>
      </c>
      <c r="B44" s="11"/>
      <c r="C44" s="25"/>
      <c r="D44" s="12"/>
      <c r="E44" s="12"/>
      <c r="F44" s="162"/>
      <c r="G44" s="162"/>
      <c r="H44" s="162"/>
      <c r="I44" s="163"/>
    </row>
    <row r="45" spans="1:9" ht="15" customHeight="1">
      <c r="A45" s="19">
        <v>41</v>
      </c>
      <c r="B45" s="11"/>
      <c r="C45" s="25"/>
      <c r="D45" s="12"/>
      <c r="E45" s="12"/>
      <c r="F45" s="162"/>
      <c r="G45" s="162"/>
      <c r="H45" s="162"/>
      <c r="I45" s="163"/>
    </row>
    <row r="46" spans="1:9" ht="15" customHeight="1">
      <c r="A46" s="19">
        <v>42</v>
      </c>
      <c r="B46" s="11"/>
      <c r="C46" s="25"/>
      <c r="D46" s="12"/>
      <c r="E46" s="12"/>
      <c r="F46" s="162"/>
      <c r="G46" s="162"/>
      <c r="H46" s="162"/>
      <c r="I46" s="163"/>
    </row>
    <row r="47" spans="1:9" ht="15" customHeight="1">
      <c r="A47" s="19">
        <v>43</v>
      </c>
      <c r="B47" s="11"/>
      <c r="C47" s="25"/>
      <c r="D47" s="12"/>
      <c r="E47" s="12"/>
      <c r="F47" s="162"/>
      <c r="G47" s="162"/>
      <c r="H47" s="162"/>
      <c r="I47" s="163"/>
    </row>
    <row r="48" spans="1:9" ht="15" customHeight="1">
      <c r="A48" s="19">
        <v>44</v>
      </c>
      <c r="B48" s="11"/>
      <c r="C48" s="25"/>
      <c r="D48" s="12"/>
      <c r="E48" s="12"/>
      <c r="F48" s="162"/>
      <c r="G48" s="162"/>
      <c r="H48" s="162"/>
      <c r="I48" s="163"/>
    </row>
    <row r="49" spans="1:9" ht="15" customHeight="1">
      <c r="A49" s="19">
        <v>45</v>
      </c>
      <c r="B49" s="11"/>
      <c r="C49" s="25"/>
      <c r="D49" s="12"/>
      <c r="E49" s="12"/>
      <c r="F49" s="162"/>
      <c r="G49" s="162"/>
      <c r="H49" s="162"/>
      <c r="I49" s="163"/>
    </row>
    <row r="50" spans="1:9" ht="15" customHeight="1">
      <c r="A50" s="19">
        <v>46</v>
      </c>
      <c r="B50" s="11"/>
      <c r="C50" s="25"/>
      <c r="D50" s="12"/>
      <c r="E50" s="12"/>
      <c r="F50" s="162"/>
      <c r="G50" s="162"/>
      <c r="H50" s="162"/>
      <c r="I50" s="163"/>
    </row>
    <row r="51" spans="1:9" ht="15" customHeight="1">
      <c r="A51" s="19">
        <v>47</v>
      </c>
      <c r="B51" s="11"/>
      <c r="C51" s="25"/>
      <c r="D51" s="12"/>
      <c r="E51" s="12"/>
      <c r="F51" s="162"/>
      <c r="G51" s="162"/>
      <c r="H51" s="162"/>
      <c r="I51" s="163"/>
    </row>
    <row r="52" spans="1:9" ht="15" customHeight="1">
      <c r="A52" s="19">
        <v>48</v>
      </c>
      <c r="B52" s="11"/>
      <c r="C52" s="25"/>
      <c r="D52" s="12"/>
      <c r="E52" s="12"/>
      <c r="F52" s="162"/>
      <c r="G52" s="162"/>
      <c r="H52" s="162"/>
      <c r="I52" s="163"/>
    </row>
    <row r="53" spans="1:9" ht="15" customHeight="1">
      <c r="A53" s="19">
        <v>49</v>
      </c>
      <c r="B53" s="11"/>
      <c r="C53" s="25"/>
      <c r="D53" s="12"/>
      <c r="E53" s="12"/>
      <c r="F53" s="162"/>
      <c r="G53" s="162"/>
      <c r="H53" s="162"/>
      <c r="I53" s="163"/>
    </row>
    <row r="54" spans="1:9" ht="15" customHeight="1">
      <c r="A54" s="19">
        <v>50</v>
      </c>
      <c r="B54" s="11"/>
      <c r="C54" s="25"/>
      <c r="D54" s="12"/>
      <c r="E54" s="12"/>
      <c r="F54" s="162"/>
      <c r="G54" s="162"/>
      <c r="H54" s="162"/>
      <c r="I54" s="163"/>
    </row>
    <row r="55" spans="1:9" ht="14.1" customHeight="1" thickBot="1">
      <c r="A55" s="172" t="s">
        <v>111</v>
      </c>
      <c r="B55" s="173"/>
      <c r="C55" s="173"/>
      <c r="D55" s="173"/>
      <c r="E55" s="173"/>
      <c r="F55" s="164">
        <f>SUM(F5:F54)</f>
        <v>0</v>
      </c>
      <c r="G55" s="165"/>
      <c r="H55" s="165"/>
      <c r="I55" s="166"/>
    </row>
    <row r="56" spans="1:9" s="23" customFormat="1" ht="18" customHeight="1">
      <c r="A56" s="20"/>
      <c r="B56" s="20"/>
      <c r="C56" s="20"/>
      <c r="D56" s="21"/>
      <c r="E56" s="22"/>
      <c r="F56" s="22"/>
      <c r="G56" s="22"/>
      <c r="H56" s="22"/>
      <c r="I56" s="22"/>
    </row>
    <row r="57" spans="1:9" s="23" customFormat="1" ht="18" customHeight="1">
      <c r="A57" s="20"/>
      <c r="B57" s="20"/>
      <c r="C57" s="20"/>
      <c r="D57" s="21"/>
      <c r="E57" s="22"/>
      <c r="F57" s="22"/>
      <c r="G57" s="22"/>
      <c r="H57" s="22"/>
      <c r="I57" s="22"/>
    </row>
    <row r="58" spans="1:9" s="23" customFormat="1" ht="18" customHeight="1">
      <c r="A58" s="20"/>
      <c r="B58" s="20"/>
      <c r="C58" s="20"/>
      <c r="D58" s="21"/>
      <c r="E58" s="22"/>
      <c r="F58" s="22"/>
      <c r="G58" s="22"/>
      <c r="H58" s="22"/>
      <c r="I58" s="22"/>
    </row>
    <row r="59" spans="1:9" s="23" customFormat="1" ht="18" customHeight="1">
      <c r="A59" s="20"/>
      <c r="B59" s="20"/>
      <c r="C59" s="20"/>
      <c r="D59" s="21"/>
      <c r="E59" s="22"/>
      <c r="F59" s="22"/>
      <c r="G59" s="22"/>
      <c r="H59" s="22"/>
      <c r="I59" s="22"/>
    </row>
    <row r="60" spans="1:9" s="23" customFormat="1" ht="18" customHeight="1">
      <c r="A60" s="20"/>
      <c r="B60" s="20"/>
      <c r="C60" s="20"/>
      <c r="D60" s="21"/>
      <c r="E60" s="22"/>
      <c r="F60" s="22"/>
      <c r="G60" s="22"/>
      <c r="H60" s="22"/>
      <c r="I60" s="22"/>
    </row>
    <row r="61" spans="1:9" s="23" customFormat="1" ht="18" customHeight="1">
      <c r="A61" s="20"/>
      <c r="B61" s="20"/>
      <c r="C61" s="20"/>
      <c r="D61" s="21"/>
      <c r="E61" s="22"/>
      <c r="F61" s="22"/>
      <c r="G61" s="22"/>
      <c r="H61" s="22"/>
      <c r="I61" s="22"/>
    </row>
    <row r="62" spans="1:9" s="23" customFormat="1" ht="18" customHeight="1">
      <c r="A62" s="20"/>
      <c r="B62" s="20"/>
      <c r="C62" s="20"/>
      <c r="D62" s="21"/>
      <c r="E62" s="22"/>
      <c r="F62" s="22"/>
      <c r="G62" s="22"/>
      <c r="H62" s="22"/>
      <c r="I62" s="22"/>
    </row>
    <row r="63" spans="1:9" s="23" customFormat="1" ht="18" customHeight="1">
      <c r="A63" s="20"/>
      <c r="B63" s="20"/>
      <c r="C63" s="20"/>
      <c r="D63" s="21"/>
      <c r="E63" s="22"/>
      <c r="F63" s="22"/>
      <c r="G63" s="22"/>
      <c r="H63" s="22"/>
      <c r="I63" s="22"/>
    </row>
    <row r="64" spans="1:9" s="23" customFormat="1" ht="18" customHeight="1">
      <c r="A64" s="20"/>
      <c r="B64" s="20"/>
      <c r="C64" s="20"/>
      <c r="D64" s="21"/>
      <c r="E64" s="22"/>
      <c r="F64" s="22"/>
      <c r="G64" s="22"/>
      <c r="H64" s="22"/>
      <c r="I64" s="22"/>
    </row>
    <row r="65" spans="1:9" s="23" customFormat="1" ht="18" customHeight="1">
      <c r="A65" s="20"/>
      <c r="B65" s="20"/>
      <c r="C65" s="20"/>
      <c r="D65" s="21"/>
      <c r="E65" s="22"/>
      <c r="F65" s="22"/>
      <c r="G65" s="22"/>
      <c r="H65" s="22"/>
      <c r="I65" s="22"/>
    </row>
    <row r="66" spans="1:9" s="23" customFormat="1" ht="18" customHeight="1">
      <c r="A66" s="20"/>
      <c r="B66" s="20"/>
      <c r="C66" s="20"/>
      <c r="D66" s="21"/>
      <c r="E66" s="22"/>
      <c r="F66" s="22"/>
      <c r="G66" s="22"/>
      <c r="H66" s="22"/>
      <c r="I66" s="22"/>
    </row>
    <row r="67" spans="1:9" s="23" customFormat="1" ht="18" customHeight="1">
      <c r="A67" s="20"/>
      <c r="B67" s="20"/>
      <c r="C67" s="20"/>
      <c r="D67" s="21"/>
      <c r="E67" s="22"/>
      <c r="F67" s="22"/>
      <c r="G67" s="22"/>
      <c r="H67" s="22"/>
      <c r="I67" s="22"/>
    </row>
    <row r="68" spans="1:9" s="23" customFormat="1" ht="18" customHeight="1">
      <c r="A68" s="20"/>
      <c r="B68" s="20"/>
      <c r="C68" s="20"/>
      <c r="D68" s="21"/>
      <c r="E68" s="22"/>
      <c r="F68" s="22"/>
      <c r="G68" s="22"/>
      <c r="H68" s="22"/>
      <c r="I68" s="22"/>
    </row>
    <row r="69" spans="1:9" s="23" customFormat="1" ht="18" customHeight="1">
      <c r="A69" s="20"/>
      <c r="B69" s="20"/>
      <c r="C69" s="20"/>
      <c r="D69" s="21"/>
      <c r="E69" s="22"/>
      <c r="F69" s="22"/>
      <c r="G69" s="22"/>
      <c r="H69" s="22"/>
      <c r="I69" s="22"/>
    </row>
    <row r="70" spans="1:9" s="23" customFormat="1" ht="18" customHeight="1">
      <c r="A70" s="20"/>
      <c r="B70" s="20"/>
      <c r="C70" s="20"/>
      <c r="D70" s="21"/>
      <c r="E70" s="22"/>
      <c r="F70" s="22"/>
      <c r="G70" s="22"/>
      <c r="H70" s="22"/>
      <c r="I70" s="22"/>
    </row>
    <row r="71" spans="1:9" s="23" customFormat="1" ht="18" customHeight="1">
      <c r="A71" s="20"/>
      <c r="B71" s="20"/>
      <c r="C71" s="20"/>
      <c r="D71" s="21"/>
      <c r="E71" s="22"/>
      <c r="F71" s="22"/>
      <c r="G71" s="22"/>
      <c r="H71" s="22"/>
      <c r="I71" s="22"/>
    </row>
    <row r="72" spans="1:9" s="23" customFormat="1" ht="18" customHeight="1">
      <c r="A72" s="20"/>
      <c r="B72" s="20"/>
      <c r="C72" s="20"/>
      <c r="D72" s="21"/>
      <c r="E72" s="22"/>
      <c r="F72" s="22"/>
      <c r="G72" s="22"/>
      <c r="H72" s="22"/>
      <c r="I72" s="22"/>
    </row>
    <row r="73" spans="1:9" s="23" customFormat="1" ht="18" customHeight="1">
      <c r="A73" s="20"/>
      <c r="B73" s="20"/>
      <c r="C73" s="20"/>
      <c r="D73" s="21"/>
      <c r="E73" s="22"/>
      <c r="F73" s="22"/>
      <c r="G73" s="22"/>
      <c r="H73" s="22"/>
      <c r="I73" s="22"/>
    </row>
    <row r="74" spans="1:9" s="23" customFormat="1" ht="18" customHeight="1">
      <c r="A74" s="20"/>
      <c r="B74" s="20"/>
      <c r="C74" s="20"/>
      <c r="D74" s="21"/>
      <c r="E74" s="22"/>
      <c r="F74" s="22"/>
      <c r="G74" s="22"/>
      <c r="H74" s="22"/>
      <c r="I74" s="22"/>
    </row>
    <row r="75" spans="1:9" s="23" customFormat="1" ht="18" customHeight="1">
      <c r="A75" s="20"/>
      <c r="B75" s="20"/>
      <c r="C75" s="20"/>
      <c r="D75" s="21"/>
      <c r="E75" s="22"/>
      <c r="F75" s="22"/>
      <c r="G75" s="22"/>
      <c r="H75" s="22"/>
      <c r="I75" s="22"/>
    </row>
    <row r="76" spans="1:9" s="23" customFormat="1" ht="18" customHeight="1">
      <c r="A76" s="20"/>
      <c r="B76" s="20"/>
      <c r="C76" s="20"/>
      <c r="D76" s="21"/>
      <c r="E76" s="22"/>
      <c r="F76" s="22"/>
      <c r="G76" s="22"/>
      <c r="H76" s="22"/>
      <c r="I76" s="22"/>
    </row>
    <row r="77" spans="1:9" s="23" customFormat="1" ht="18" customHeight="1">
      <c r="A77" s="20"/>
      <c r="B77" s="20"/>
      <c r="C77" s="20"/>
      <c r="D77" s="21"/>
      <c r="E77" s="22"/>
      <c r="F77" s="22"/>
      <c r="G77" s="22"/>
      <c r="H77" s="22"/>
      <c r="I77" s="22"/>
    </row>
    <row r="78" spans="1:9" s="23" customFormat="1" ht="18" customHeight="1">
      <c r="A78" s="20"/>
      <c r="B78" s="20"/>
      <c r="C78" s="20"/>
      <c r="D78" s="21"/>
      <c r="E78" s="22"/>
      <c r="F78" s="22"/>
      <c r="G78" s="22"/>
      <c r="H78" s="22"/>
      <c r="I78" s="22"/>
    </row>
    <row r="79" spans="1:9" s="23" customFormat="1" ht="18" customHeight="1">
      <c r="A79" s="20"/>
      <c r="B79" s="20"/>
      <c r="C79" s="20"/>
      <c r="D79" s="21"/>
      <c r="E79" s="22"/>
      <c r="F79" s="22"/>
      <c r="G79" s="22"/>
      <c r="H79" s="22"/>
      <c r="I79" s="22"/>
    </row>
    <row r="80" spans="1:9" s="23" customFormat="1" ht="18" customHeight="1">
      <c r="A80" s="20"/>
      <c r="B80" s="20"/>
      <c r="C80" s="20"/>
      <c r="D80" s="21"/>
      <c r="E80" s="22"/>
      <c r="F80" s="22"/>
      <c r="G80" s="22"/>
      <c r="H80" s="22"/>
      <c r="I80" s="22"/>
    </row>
    <row r="81" spans="1:9" s="23" customFormat="1" ht="18" customHeight="1">
      <c r="A81" s="20"/>
      <c r="B81" s="20"/>
      <c r="C81" s="20"/>
      <c r="D81" s="21"/>
      <c r="E81" s="22"/>
      <c r="F81" s="22"/>
      <c r="G81" s="22"/>
      <c r="H81" s="22"/>
      <c r="I81" s="22"/>
    </row>
    <row r="82" spans="1:9" s="23" customFormat="1" ht="18" customHeight="1">
      <c r="A82" s="20"/>
      <c r="B82" s="20"/>
      <c r="C82" s="20"/>
      <c r="D82" s="21"/>
      <c r="E82" s="22"/>
      <c r="F82" s="22"/>
      <c r="G82" s="22"/>
      <c r="H82" s="22"/>
      <c r="I82" s="22"/>
    </row>
    <row r="83" spans="1:9" s="23" customFormat="1" ht="18" customHeight="1">
      <c r="A83" s="20"/>
      <c r="B83" s="20"/>
      <c r="C83" s="20"/>
      <c r="D83" s="21"/>
      <c r="E83" s="22"/>
      <c r="F83" s="22"/>
      <c r="G83" s="22"/>
      <c r="H83" s="22"/>
      <c r="I83" s="22"/>
    </row>
    <row r="84" spans="1:9" s="23" customFormat="1" ht="18" customHeight="1">
      <c r="A84" s="20"/>
      <c r="B84" s="20"/>
      <c r="C84" s="20"/>
      <c r="D84" s="21"/>
      <c r="E84" s="22"/>
      <c r="F84" s="22"/>
      <c r="G84" s="22"/>
      <c r="H84" s="22"/>
      <c r="I84" s="22"/>
    </row>
    <row r="85" spans="1:9" s="23" customFormat="1" ht="18" customHeight="1">
      <c r="A85" s="20"/>
      <c r="B85" s="20"/>
      <c r="C85" s="20"/>
      <c r="D85" s="21"/>
      <c r="E85" s="22"/>
      <c r="F85" s="22"/>
      <c r="G85" s="22"/>
      <c r="H85" s="22"/>
      <c r="I85" s="22"/>
    </row>
    <row r="86" spans="1:9" s="23" customFormat="1" ht="18" customHeight="1">
      <c r="A86" s="20"/>
      <c r="B86" s="20"/>
      <c r="C86" s="20"/>
      <c r="D86" s="21"/>
      <c r="E86" s="22"/>
      <c r="F86" s="22"/>
      <c r="G86" s="22"/>
      <c r="H86" s="22"/>
      <c r="I86" s="22"/>
    </row>
    <row r="87" spans="1:9" s="23" customFormat="1" ht="18" customHeight="1">
      <c r="A87" s="20"/>
      <c r="B87" s="20"/>
      <c r="C87" s="20"/>
      <c r="D87" s="21"/>
      <c r="E87" s="22"/>
      <c r="F87" s="22"/>
      <c r="G87" s="22"/>
      <c r="H87" s="22"/>
      <c r="I87" s="22"/>
    </row>
    <row r="88" spans="1:9" s="23" customFormat="1" ht="18" customHeight="1">
      <c r="A88" s="20"/>
      <c r="B88" s="20"/>
      <c r="C88" s="20"/>
      <c r="D88" s="21"/>
      <c r="E88" s="22"/>
      <c r="F88" s="22"/>
      <c r="G88" s="22"/>
      <c r="H88" s="22"/>
      <c r="I88" s="22"/>
    </row>
    <row r="89" spans="1:9" s="23" customFormat="1" ht="18" customHeight="1">
      <c r="A89" s="20"/>
      <c r="B89" s="20"/>
      <c r="C89" s="20"/>
      <c r="D89" s="21"/>
      <c r="E89" s="22"/>
      <c r="F89" s="22"/>
      <c r="G89" s="22"/>
      <c r="H89" s="22"/>
      <c r="I89" s="22"/>
    </row>
    <row r="90" spans="1:9" s="23" customFormat="1" ht="18" customHeight="1">
      <c r="A90" s="20"/>
      <c r="B90" s="20"/>
      <c r="C90" s="20"/>
      <c r="D90" s="21"/>
      <c r="E90" s="22"/>
      <c r="F90" s="22"/>
      <c r="G90" s="22"/>
      <c r="H90" s="22"/>
      <c r="I90" s="22"/>
    </row>
    <row r="91" spans="1:9" s="23" customFormat="1" ht="18" customHeight="1">
      <c r="A91" s="20"/>
      <c r="B91" s="20"/>
      <c r="C91" s="20"/>
      <c r="D91" s="21"/>
      <c r="E91" s="22"/>
      <c r="F91" s="22"/>
      <c r="G91" s="22"/>
      <c r="H91" s="22"/>
      <c r="I91" s="22"/>
    </row>
    <row r="92" spans="1:9" s="23" customFormat="1" ht="18" customHeight="1">
      <c r="A92" s="20"/>
      <c r="B92" s="20"/>
      <c r="C92" s="20"/>
      <c r="D92" s="21"/>
      <c r="E92" s="22"/>
      <c r="F92" s="22"/>
      <c r="G92" s="22"/>
      <c r="H92" s="22"/>
      <c r="I92" s="22"/>
    </row>
    <row r="93" spans="1:9" s="23" customFormat="1" ht="18" customHeight="1">
      <c r="A93" s="20"/>
      <c r="B93" s="20"/>
      <c r="C93" s="20"/>
      <c r="D93" s="21"/>
      <c r="E93" s="22"/>
      <c r="F93" s="22"/>
      <c r="G93" s="22"/>
      <c r="H93" s="22"/>
      <c r="I93" s="22"/>
    </row>
    <row r="94" spans="1:9" s="23" customFormat="1" ht="18" customHeight="1">
      <c r="A94" s="20"/>
      <c r="B94" s="20"/>
      <c r="C94" s="20"/>
      <c r="D94" s="21"/>
      <c r="E94" s="22"/>
      <c r="F94" s="22"/>
      <c r="G94" s="22"/>
      <c r="H94" s="22"/>
      <c r="I94" s="22"/>
    </row>
    <row r="95" spans="1:9" s="23" customFormat="1" ht="18" customHeight="1">
      <c r="A95" s="20"/>
      <c r="B95" s="20"/>
      <c r="C95" s="20"/>
      <c r="D95" s="21"/>
      <c r="E95" s="22"/>
      <c r="F95" s="22"/>
      <c r="G95" s="22"/>
      <c r="H95" s="22"/>
      <c r="I95" s="22"/>
    </row>
    <row r="96" spans="1:9" s="23" customFormat="1" ht="18" customHeight="1">
      <c r="A96" s="20"/>
      <c r="B96" s="20"/>
      <c r="C96" s="20"/>
      <c r="D96" s="21"/>
      <c r="E96" s="22"/>
      <c r="F96" s="22"/>
      <c r="G96" s="22"/>
      <c r="H96" s="22"/>
      <c r="I96" s="22"/>
    </row>
    <row r="97" spans="1:9" s="23" customFormat="1" ht="18" customHeight="1">
      <c r="A97" s="20"/>
      <c r="B97" s="20"/>
      <c r="C97" s="20"/>
      <c r="D97" s="21"/>
      <c r="E97" s="22"/>
      <c r="F97" s="22"/>
      <c r="G97" s="22"/>
      <c r="H97" s="22"/>
      <c r="I97" s="22"/>
    </row>
    <row r="98" spans="1:9" s="23" customFormat="1" ht="18" customHeight="1">
      <c r="A98" s="20"/>
      <c r="B98" s="20"/>
      <c r="C98" s="20"/>
      <c r="D98" s="21"/>
      <c r="E98" s="22"/>
      <c r="F98" s="22"/>
      <c r="G98" s="22"/>
      <c r="H98" s="22"/>
      <c r="I98" s="22"/>
    </row>
    <row r="99" spans="1:9" s="23" customFormat="1" ht="18" customHeight="1">
      <c r="A99" s="20"/>
      <c r="B99" s="20"/>
      <c r="C99" s="20"/>
      <c r="D99" s="21"/>
      <c r="E99" s="22"/>
      <c r="F99" s="22"/>
      <c r="G99" s="22"/>
      <c r="H99" s="22"/>
      <c r="I99" s="22"/>
    </row>
    <row r="100" spans="1:9" s="23" customFormat="1" ht="18" customHeight="1">
      <c r="A100" s="20"/>
      <c r="B100" s="20"/>
      <c r="C100" s="20"/>
      <c r="D100" s="21"/>
      <c r="E100" s="22"/>
      <c r="F100" s="22"/>
      <c r="G100" s="22"/>
      <c r="H100" s="22"/>
      <c r="I100" s="22"/>
    </row>
    <row r="101" spans="1:9" s="23" customFormat="1" ht="18" customHeight="1">
      <c r="A101" s="20"/>
      <c r="B101" s="20"/>
      <c r="C101" s="20"/>
      <c r="D101" s="21"/>
      <c r="E101" s="22"/>
      <c r="F101" s="22"/>
      <c r="G101" s="22"/>
      <c r="H101" s="22"/>
      <c r="I101" s="22"/>
    </row>
    <row r="102" spans="1:9" s="23" customFormat="1" ht="18" customHeight="1">
      <c r="A102" s="20"/>
      <c r="B102" s="20"/>
      <c r="C102" s="20"/>
      <c r="D102" s="21"/>
      <c r="E102" s="22"/>
      <c r="F102" s="22"/>
      <c r="G102" s="22"/>
      <c r="H102" s="22"/>
      <c r="I102" s="22"/>
    </row>
    <row r="103" spans="1:9" s="23" customFormat="1" ht="18" customHeight="1">
      <c r="A103" s="20"/>
      <c r="B103" s="20"/>
      <c r="C103" s="20"/>
      <c r="D103" s="21"/>
      <c r="E103" s="22"/>
      <c r="F103" s="22"/>
      <c r="G103" s="22"/>
      <c r="H103" s="22"/>
      <c r="I103" s="22"/>
    </row>
    <row r="104" spans="1:9" s="23" customFormat="1" ht="18" customHeight="1">
      <c r="A104" s="20"/>
      <c r="B104" s="20"/>
      <c r="C104" s="20"/>
      <c r="D104" s="21"/>
      <c r="E104" s="22"/>
      <c r="F104" s="22"/>
      <c r="G104" s="22"/>
      <c r="H104" s="22"/>
      <c r="I104" s="22"/>
    </row>
    <row r="105" spans="1:9" s="23" customFormat="1" ht="18" customHeight="1">
      <c r="A105" s="20"/>
      <c r="B105" s="20"/>
      <c r="C105" s="20"/>
      <c r="D105" s="21"/>
      <c r="E105" s="22"/>
      <c r="F105" s="22"/>
      <c r="G105" s="22"/>
      <c r="H105" s="22"/>
      <c r="I105" s="22"/>
    </row>
    <row r="106" spans="1:9" s="23" customFormat="1" ht="18" customHeight="1">
      <c r="A106" s="20"/>
      <c r="B106" s="20"/>
      <c r="C106" s="20"/>
      <c r="D106" s="21"/>
      <c r="E106" s="22"/>
      <c r="F106" s="22"/>
      <c r="G106" s="22"/>
      <c r="H106" s="22"/>
      <c r="I106" s="22"/>
    </row>
    <row r="107" spans="1:9" s="23" customFormat="1" ht="18" customHeight="1">
      <c r="A107" s="20"/>
      <c r="B107" s="20"/>
      <c r="C107" s="20"/>
      <c r="D107" s="21"/>
      <c r="E107" s="22"/>
      <c r="F107" s="22"/>
      <c r="G107" s="22"/>
      <c r="H107" s="22"/>
      <c r="I107" s="22"/>
    </row>
    <row r="108" spans="1:9" s="23" customFormat="1" ht="18" customHeight="1">
      <c r="A108" s="20"/>
      <c r="B108" s="20"/>
      <c r="C108" s="20"/>
      <c r="D108" s="21"/>
      <c r="E108" s="22"/>
      <c r="F108" s="22"/>
      <c r="G108" s="22"/>
      <c r="H108" s="22"/>
      <c r="I108" s="22"/>
    </row>
    <row r="109" spans="1:9" s="23" customFormat="1" ht="18" customHeight="1">
      <c r="A109" s="20"/>
      <c r="B109" s="20"/>
      <c r="C109" s="20"/>
      <c r="D109" s="21"/>
      <c r="E109" s="22"/>
      <c r="F109" s="22"/>
      <c r="G109" s="22"/>
      <c r="H109" s="22"/>
      <c r="I109" s="22"/>
    </row>
    <row r="110" spans="1:9" s="23" customFormat="1" ht="18" customHeight="1">
      <c r="A110" s="20"/>
      <c r="B110" s="20"/>
      <c r="C110" s="20"/>
      <c r="D110" s="21"/>
      <c r="E110" s="22"/>
      <c r="F110" s="22"/>
      <c r="G110" s="22"/>
      <c r="H110" s="22"/>
      <c r="I110" s="22"/>
    </row>
    <row r="111" spans="1:9" s="23" customFormat="1" ht="18" customHeight="1">
      <c r="A111" s="20"/>
      <c r="B111" s="20"/>
      <c r="C111" s="20"/>
      <c r="D111" s="21"/>
      <c r="E111" s="22"/>
      <c r="F111" s="22"/>
      <c r="G111" s="22"/>
      <c r="H111" s="22"/>
      <c r="I111" s="22"/>
    </row>
    <row r="112" spans="1:9" s="23" customFormat="1" ht="18" customHeight="1">
      <c r="A112" s="20"/>
      <c r="B112" s="20"/>
      <c r="C112" s="20"/>
      <c r="D112" s="21"/>
      <c r="E112" s="22"/>
      <c r="F112" s="22"/>
      <c r="G112" s="22"/>
      <c r="H112" s="22"/>
      <c r="I112" s="22"/>
    </row>
    <row r="113" spans="1:9" s="23" customFormat="1" ht="18" customHeight="1">
      <c r="A113" s="20"/>
      <c r="B113" s="20"/>
      <c r="C113" s="20"/>
      <c r="D113" s="21"/>
      <c r="E113" s="22"/>
      <c r="F113" s="22"/>
      <c r="G113" s="22"/>
      <c r="H113" s="22"/>
      <c r="I113" s="22"/>
    </row>
    <row r="114" spans="1:9" s="23" customFormat="1" ht="18" customHeight="1">
      <c r="A114" s="20"/>
      <c r="B114" s="20"/>
      <c r="C114" s="20"/>
      <c r="D114" s="21"/>
      <c r="E114" s="22"/>
      <c r="F114" s="22"/>
      <c r="G114" s="22"/>
      <c r="H114" s="22"/>
      <c r="I114" s="22"/>
    </row>
    <row r="115" spans="1:9" s="23" customFormat="1" ht="18" customHeight="1">
      <c r="A115" s="20"/>
      <c r="B115" s="20"/>
      <c r="C115" s="20"/>
      <c r="D115" s="21"/>
      <c r="E115" s="22"/>
      <c r="F115" s="22"/>
      <c r="G115" s="22"/>
      <c r="H115" s="22"/>
      <c r="I115" s="22"/>
    </row>
    <row r="116" spans="1:9" s="23" customFormat="1" ht="18" customHeight="1">
      <c r="A116" s="20"/>
      <c r="B116" s="20"/>
      <c r="C116" s="20"/>
      <c r="D116" s="21"/>
      <c r="E116" s="22"/>
      <c r="F116" s="22"/>
      <c r="G116" s="22"/>
      <c r="H116" s="22"/>
      <c r="I116" s="22"/>
    </row>
    <row r="117" spans="1:9" s="23" customFormat="1" ht="18" customHeight="1">
      <c r="A117" s="20"/>
      <c r="B117" s="20"/>
      <c r="C117" s="20"/>
      <c r="D117" s="21"/>
      <c r="E117" s="22"/>
      <c r="F117" s="22"/>
      <c r="G117" s="22"/>
      <c r="H117" s="22"/>
      <c r="I117" s="22"/>
    </row>
    <row r="118" spans="1:9" s="23" customFormat="1" ht="18" customHeight="1">
      <c r="A118" s="20"/>
      <c r="B118" s="20"/>
      <c r="C118" s="20"/>
      <c r="D118" s="21"/>
      <c r="E118" s="22"/>
      <c r="F118" s="22"/>
      <c r="G118" s="22"/>
      <c r="H118" s="22"/>
      <c r="I118" s="22"/>
    </row>
    <row r="119" spans="1:9" s="23" customFormat="1" ht="18" customHeight="1">
      <c r="A119" s="20"/>
      <c r="B119" s="20"/>
      <c r="C119" s="20"/>
      <c r="D119" s="21"/>
      <c r="E119" s="22"/>
      <c r="F119" s="22"/>
      <c r="G119" s="22"/>
      <c r="H119" s="22"/>
      <c r="I119" s="22"/>
    </row>
    <row r="120" spans="1:9" s="23" customFormat="1" ht="18" customHeight="1">
      <c r="A120" s="20"/>
      <c r="B120" s="20"/>
      <c r="C120" s="20"/>
      <c r="D120" s="21"/>
      <c r="E120" s="22"/>
      <c r="F120" s="22"/>
      <c r="G120" s="22"/>
      <c r="H120" s="22"/>
      <c r="I120" s="22"/>
    </row>
    <row r="121" spans="1:9" s="23" customFormat="1" ht="18" customHeight="1">
      <c r="A121" s="20"/>
      <c r="B121" s="20"/>
      <c r="C121" s="20"/>
      <c r="D121" s="21"/>
      <c r="E121" s="22"/>
      <c r="F121" s="22"/>
      <c r="G121" s="22"/>
      <c r="H121" s="22"/>
      <c r="I121" s="22"/>
    </row>
    <row r="122" spans="1:9" s="23" customFormat="1" ht="18" customHeight="1">
      <c r="A122" s="20"/>
      <c r="B122" s="20"/>
      <c r="C122" s="20"/>
      <c r="D122" s="21"/>
      <c r="E122" s="22"/>
      <c r="F122" s="22"/>
      <c r="G122" s="22"/>
      <c r="H122" s="22"/>
      <c r="I122" s="22"/>
    </row>
    <row r="123" spans="1:9" s="23" customFormat="1" ht="18" customHeight="1">
      <c r="A123" s="20"/>
      <c r="B123" s="20"/>
      <c r="C123" s="20"/>
      <c r="D123" s="21"/>
      <c r="E123" s="22"/>
      <c r="F123" s="22"/>
      <c r="G123" s="22"/>
      <c r="H123" s="22"/>
      <c r="I123" s="22"/>
    </row>
    <row r="124" spans="1:9" s="23" customFormat="1" ht="18" customHeight="1">
      <c r="A124" s="20"/>
      <c r="B124" s="20"/>
      <c r="C124" s="20"/>
      <c r="D124" s="21"/>
      <c r="E124" s="22"/>
      <c r="F124" s="22"/>
      <c r="G124" s="22"/>
      <c r="H124" s="22"/>
      <c r="I124" s="22"/>
    </row>
    <row r="125" spans="1:9" s="23" customFormat="1" ht="18" customHeight="1">
      <c r="A125" s="20"/>
      <c r="B125" s="20"/>
      <c r="C125" s="20"/>
      <c r="D125" s="21"/>
      <c r="E125" s="22"/>
      <c r="F125" s="22"/>
      <c r="G125" s="22"/>
      <c r="H125" s="22"/>
      <c r="I125" s="22"/>
    </row>
    <row r="126" spans="1:9" s="23" customFormat="1" ht="18" customHeight="1">
      <c r="A126" s="20"/>
      <c r="B126" s="20"/>
      <c r="C126" s="20"/>
      <c r="D126" s="21"/>
      <c r="E126" s="22"/>
      <c r="F126" s="22"/>
      <c r="G126" s="22"/>
      <c r="H126" s="22"/>
      <c r="I126" s="22"/>
    </row>
    <row r="127" spans="1:9" s="23" customFormat="1" ht="18" customHeight="1">
      <c r="A127" s="20"/>
      <c r="B127" s="20"/>
      <c r="C127" s="20"/>
      <c r="D127" s="21"/>
      <c r="E127" s="22"/>
      <c r="F127" s="22"/>
      <c r="G127" s="22"/>
      <c r="H127" s="22"/>
      <c r="I127" s="22"/>
    </row>
    <row r="128" spans="1:9" s="23" customFormat="1" ht="18" customHeight="1">
      <c r="A128" s="20"/>
      <c r="B128" s="20"/>
      <c r="C128" s="20"/>
      <c r="D128" s="21"/>
      <c r="E128" s="22"/>
      <c r="F128" s="22"/>
      <c r="G128" s="22"/>
      <c r="H128" s="22"/>
      <c r="I128" s="22"/>
    </row>
    <row r="129" spans="1:9" s="23" customFormat="1" ht="18" customHeight="1">
      <c r="A129" s="20"/>
      <c r="B129" s="20"/>
      <c r="C129" s="20"/>
      <c r="D129" s="21"/>
      <c r="E129" s="22"/>
      <c r="F129" s="22"/>
      <c r="G129" s="22"/>
      <c r="H129" s="22"/>
      <c r="I129" s="22"/>
    </row>
    <row r="130" spans="1:9" s="23" customFormat="1" ht="18" customHeight="1">
      <c r="A130" s="20"/>
      <c r="B130" s="20"/>
      <c r="C130" s="20"/>
      <c r="D130" s="21"/>
      <c r="E130" s="22"/>
      <c r="F130" s="22"/>
      <c r="G130" s="22"/>
      <c r="H130" s="22"/>
      <c r="I130" s="22"/>
    </row>
    <row r="131" spans="1:9" s="23" customFormat="1" ht="18" customHeight="1">
      <c r="A131" s="20"/>
      <c r="B131" s="20"/>
      <c r="C131" s="20"/>
      <c r="D131" s="21"/>
      <c r="E131" s="22"/>
      <c r="F131" s="22"/>
      <c r="G131" s="22"/>
      <c r="H131" s="22"/>
      <c r="I131" s="22"/>
    </row>
    <row r="132" spans="1:9" s="23" customFormat="1" ht="18" customHeight="1">
      <c r="A132" s="20"/>
      <c r="B132" s="20"/>
      <c r="C132" s="20"/>
      <c r="D132" s="21"/>
      <c r="E132" s="22"/>
      <c r="F132" s="22"/>
      <c r="G132" s="22"/>
      <c r="H132" s="22"/>
      <c r="I132" s="22"/>
    </row>
    <row r="133" spans="1:9" s="23" customFormat="1" ht="18" customHeight="1">
      <c r="A133" s="20"/>
      <c r="B133" s="20"/>
      <c r="C133" s="20"/>
      <c r="D133" s="21"/>
      <c r="E133" s="22"/>
      <c r="F133" s="22"/>
      <c r="G133" s="22"/>
      <c r="H133" s="22"/>
      <c r="I133" s="22"/>
    </row>
    <row r="134" spans="1:9" s="23" customFormat="1" ht="18" customHeight="1">
      <c r="A134" s="20"/>
      <c r="B134" s="20"/>
      <c r="C134" s="20"/>
      <c r="D134" s="21"/>
      <c r="E134" s="22"/>
      <c r="F134" s="22"/>
      <c r="G134" s="22"/>
      <c r="H134" s="22"/>
      <c r="I134" s="22"/>
    </row>
    <row r="135" spans="1:9" s="23" customFormat="1" ht="18" customHeight="1">
      <c r="A135" s="20"/>
      <c r="B135" s="20"/>
      <c r="C135" s="20"/>
      <c r="D135" s="21"/>
      <c r="E135" s="22"/>
      <c r="F135" s="22"/>
      <c r="G135" s="22"/>
      <c r="H135" s="22"/>
      <c r="I135" s="22"/>
    </row>
    <row r="136" spans="1:9" s="23" customFormat="1" ht="18" customHeight="1">
      <c r="A136" s="20"/>
      <c r="B136" s="20"/>
      <c r="C136" s="20"/>
      <c r="D136" s="21"/>
      <c r="E136" s="22"/>
      <c r="F136" s="22"/>
      <c r="G136" s="22"/>
      <c r="H136" s="22"/>
      <c r="I136" s="22"/>
    </row>
    <row r="137" spans="1:9" s="23" customFormat="1" ht="18" customHeight="1">
      <c r="A137" s="20"/>
      <c r="B137" s="20"/>
      <c r="C137" s="20"/>
      <c r="D137" s="21"/>
      <c r="E137" s="22"/>
      <c r="F137" s="22"/>
      <c r="G137" s="22"/>
      <c r="H137" s="22"/>
      <c r="I137" s="22"/>
    </row>
    <row r="138" spans="1:9" s="23" customFormat="1" ht="18" customHeight="1">
      <c r="A138" s="20"/>
      <c r="B138" s="20"/>
      <c r="C138" s="20"/>
      <c r="D138" s="21"/>
      <c r="E138" s="22"/>
      <c r="F138" s="22"/>
      <c r="G138" s="22"/>
      <c r="H138" s="22"/>
      <c r="I138" s="22"/>
    </row>
    <row r="139" spans="1:9" s="23" customFormat="1" ht="18" customHeight="1">
      <c r="A139" s="20"/>
      <c r="B139" s="20"/>
      <c r="C139" s="20"/>
      <c r="D139" s="21"/>
      <c r="E139" s="22"/>
      <c r="F139" s="22"/>
      <c r="G139" s="22"/>
      <c r="H139" s="22"/>
      <c r="I139" s="22"/>
    </row>
    <row r="140" spans="1:9" s="23" customFormat="1" ht="18" customHeight="1">
      <c r="A140" s="20"/>
      <c r="B140" s="20"/>
      <c r="C140" s="20"/>
      <c r="D140" s="21"/>
      <c r="E140" s="22"/>
      <c r="F140" s="22"/>
      <c r="G140" s="22"/>
      <c r="H140" s="22"/>
      <c r="I140" s="22"/>
    </row>
    <row r="141" spans="1:9" s="23" customFormat="1" ht="18" customHeight="1">
      <c r="A141" s="20"/>
      <c r="B141" s="20"/>
      <c r="C141" s="20"/>
      <c r="D141" s="21"/>
      <c r="E141" s="22"/>
      <c r="F141" s="22"/>
      <c r="G141" s="22"/>
      <c r="H141" s="22"/>
      <c r="I141" s="22"/>
    </row>
    <row r="142" spans="1:9" s="23" customFormat="1" ht="18" customHeight="1">
      <c r="A142" s="20"/>
      <c r="B142" s="20"/>
      <c r="C142" s="20"/>
      <c r="D142" s="21"/>
      <c r="E142" s="22"/>
      <c r="F142" s="22"/>
      <c r="G142" s="22"/>
      <c r="H142" s="22"/>
      <c r="I142" s="22"/>
    </row>
    <row r="143" spans="1:9" s="23" customFormat="1" ht="18" customHeight="1">
      <c r="A143" s="20"/>
      <c r="B143" s="20"/>
      <c r="C143" s="20"/>
      <c r="D143" s="21"/>
      <c r="E143" s="22"/>
      <c r="F143" s="22"/>
      <c r="G143" s="22"/>
      <c r="H143" s="22"/>
      <c r="I143" s="22"/>
    </row>
    <row r="144" spans="1:9" s="23" customFormat="1" ht="18" customHeight="1">
      <c r="A144" s="20"/>
      <c r="B144" s="20"/>
      <c r="C144" s="20"/>
      <c r="D144" s="21"/>
      <c r="E144" s="22"/>
      <c r="F144" s="22"/>
      <c r="G144" s="22"/>
      <c r="H144" s="22"/>
      <c r="I144" s="22"/>
    </row>
    <row r="145" spans="1:9" s="23" customFormat="1" ht="18" customHeight="1">
      <c r="A145" s="20"/>
      <c r="B145" s="20"/>
      <c r="C145" s="20"/>
      <c r="D145" s="21"/>
      <c r="E145" s="22"/>
      <c r="F145" s="22"/>
      <c r="G145" s="22"/>
      <c r="H145" s="22"/>
      <c r="I145" s="22"/>
    </row>
    <row r="146" spans="1:9" s="23" customFormat="1" ht="18" customHeight="1">
      <c r="A146" s="20"/>
      <c r="B146" s="20"/>
      <c r="C146" s="20"/>
      <c r="D146" s="21"/>
      <c r="E146" s="22"/>
      <c r="F146" s="22"/>
      <c r="G146" s="22"/>
      <c r="H146" s="22"/>
      <c r="I146" s="22"/>
    </row>
    <row r="147" spans="1:9" s="23" customFormat="1" ht="18" customHeight="1">
      <c r="A147" s="20"/>
      <c r="B147" s="20"/>
      <c r="C147" s="20"/>
      <c r="D147" s="21"/>
      <c r="E147" s="22"/>
      <c r="F147" s="22"/>
      <c r="G147" s="22"/>
      <c r="H147" s="22"/>
      <c r="I147" s="22"/>
    </row>
    <row r="148" spans="1:9" s="23" customFormat="1" ht="18" customHeight="1">
      <c r="A148" s="20"/>
      <c r="B148" s="20"/>
      <c r="C148" s="20"/>
      <c r="D148" s="21"/>
      <c r="E148" s="22"/>
      <c r="F148" s="22"/>
      <c r="G148" s="22"/>
      <c r="H148" s="22"/>
      <c r="I148" s="22"/>
    </row>
    <row r="149" spans="1:9" s="23" customFormat="1" ht="18" customHeight="1">
      <c r="A149" s="20"/>
      <c r="B149" s="20"/>
      <c r="C149" s="20"/>
      <c r="D149" s="21"/>
      <c r="E149" s="22"/>
      <c r="F149" s="22"/>
      <c r="G149" s="22"/>
      <c r="H149" s="22"/>
      <c r="I149" s="22"/>
    </row>
    <row r="150" spans="1:9" s="23" customFormat="1" ht="18" customHeight="1">
      <c r="A150" s="20"/>
      <c r="B150" s="20"/>
      <c r="C150" s="20"/>
      <c r="D150" s="21"/>
      <c r="E150" s="22"/>
      <c r="F150" s="22"/>
      <c r="G150" s="22"/>
      <c r="H150" s="22"/>
      <c r="I150" s="22"/>
    </row>
    <row r="151" spans="1:9" s="23" customFormat="1" ht="18" customHeight="1">
      <c r="A151" s="20"/>
      <c r="B151" s="20"/>
      <c r="C151" s="20"/>
      <c r="D151" s="21"/>
      <c r="E151" s="22"/>
      <c r="F151" s="22"/>
      <c r="G151" s="22"/>
      <c r="H151" s="22"/>
      <c r="I151" s="22"/>
    </row>
    <row r="152" spans="1:9" s="23" customFormat="1" ht="18" customHeight="1">
      <c r="A152" s="20"/>
      <c r="B152" s="20"/>
      <c r="C152" s="20"/>
      <c r="D152" s="21"/>
      <c r="E152" s="22"/>
      <c r="F152" s="22"/>
      <c r="G152" s="22"/>
      <c r="H152" s="22"/>
      <c r="I152" s="22"/>
    </row>
    <row r="153" spans="1:9" s="23" customFormat="1" ht="18" customHeight="1">
      <c r="A153" s="20"/>
      <c r="B153" s="20"/>
      <c r="C153" s="20"/>
      <c r="D153" s="21"/>
      <c r="E153" s="22"/>
      <c r="F153" s="22"/>
      <c r="G153" s="22"/>
      <c r="H153" s="22"/>
      <c r="I153" s="22"/>
    </row>
    <row r="154" spans="1:9" s="23" customFormat="1" ht="18" customHeight="1">
      <c r="A154" s="20"/>
      <c r="B154" s="20"/>
      <c r="C154" s="20"/>
      <c r="D154" s="21"/>
      <c r="E154" s="22"/>
      <c r="F154" s="22"/>
      <c r="G154" s="22"/>
      <c r="H154" s="22"/>
      <c r="I154" s="22"/>
    </row>
    <row r="155" spans="1:9" s="23" customFormat="1" ht="18" customHeight="1">
      <c r="A155" s="20"/>
      <c r="B155" s="20"/>
      <c r="C155" s="20"/>
      <c r="D155" s="21"/>
      <c r="E155" s="22"/>
      <c r="F155" s="22"/>
      <c r="G155" s="22"/>
      <c r="H155" s="22"/>
      <c r="I155" s="22"/>
    </row>
    <row r="156" spans="1:9" s="23" customFormat="1" ht="18" customHeight="1">
      <c r="A156" s="20"/>
      <c r="B156" s="20"/>
      <c r="C156" s="20"/>
      <c r="D156" s="21"/>
      <c r="E156" s="22"/>
      <c r="F156" s="22"/>
      <c r="G156" s="22"/>
      <c r="H156" s="22"/>
      <c r="I156" s="22"/>
    </row>
    <row r="157" spans="1:9" s="23" customFormat="1" ht="18" customHeight="1">
      <c r="A157" s="20"/>
      <c r="B157" s="20"/>
      <c r="C157" s="20"/>
      <c r="D157" s="21"/>
      <c r="E157" s="22"/>
      <c r="F157" s="22"/>
      <c r="G157" s="22"/>
      <c r="H157" s="22"/>
      <c r="I157" s="22"/>
    </row>
    <row r="158" spans="1:9" s="23" customFormat="1" ht="18" customHeight="1">
      <c r="A158" s="20"/>
      <c r="B158" s="20"/>
      <c r="C158" s="20"/>
      <c r="D158" s="21"/>
      <c r="E158" s="22"/>
      <c r="F158" s="22"/>
      <c r="G158" s="22"/>
      <c r="H158" s="22"/>
      <c r="I158" s="22"/>
    </row>
    <row r="159" spans="1:9" s="23" customFormat="1" ht="18" customHeight="1">
      <c r="A159" s="20"/>
      <c r="B159" s="20"/>
      <c r="C159" s="20"/>
      <c r="D159" s="21"/>
      <c r="E159" s="22"/>
      <c r="F159" s="22"/>
      <c r="G159" s="22"/>
      <c r="H159" s="22"/>
      <c r="I159" s="22"/>
    </row>
    <row r="160" spans="1:9" s="23" customFormat="1" ht="18" customHeight="1">
      <c r="A160" s="20"/>
      <c r="B160" s="20"/>
      <c r="C160" s="20"/>
      <c r="D160" s="21"/>
      <c r="E160" s="22"/>
      <c r="F160" s="22"/>
      <c r="G160" s="22"/>
      <c r="H160" s="22"/>
      <c r="I160" s="22"/>
    </row>
    <row r="161" spans="1:9" s="23" customFormat="1" ht="18" customHeight="1">
      <c r="A161" s="20"/>
      <c r="B161" s="20"/>
      <c r="C161" s="20"/>
      <c r="D161" s="21"/>
      <c r="E161" s="22"/>
      <c r="F161" s="22"/>
      <c r="G161" s="22"/>
      <c r="H161" s="22"/>
      <c r="I161" s="22"/>
    </row>
    <row r="162" spans="1:9" s="23" customFormat="1" ht="18" customHeight="1">
      <c r="A162" s="20"/>
      <c r="B162" s="20"/>
      <c r="C162" s="20"/>
      <c r="D162" s="21"/>
      <c r="E162" s="22"/>
      <c r="F162" s="22"/>
      <c r="G162" s="22"/>
      <c r="H162" s="22"/>
      <c r="I162" s="22"/>
    </row>
    <row r="163" spans="1:9" s="23" customFormat="1" ht="18" customHeight="1">
      <c r="A163" s="20"/>
      <c r="B163" s="20"/>
      <c r="C163" s="20"/>
      <c r="D163" s="21"/>
      <c r="E163" s="22"/>
      <c r="F163" s="22"/>
      <c r="G163" s="22"/>
      <c r="H163" s="22"/>
      <c r="I163" s="22"/>
    </row>
    <row r="164" spans="1:9" s="23" customFormat="1" ht="18" customHeight="1">
      <c r="A164" s="20"/>
      <c r="B164" s="20"/>
      <c r="C164" s="20"/>
      <c r="D164" s="21"/>
      <c r="E164" s="22"/>
      <c r="F164" s="22"/>
      <c r="G164" s="22"/>
      <c r="H164" s="22"/>
      <c r="I164" s="22"/>
    </row>
    <row r="165" spans="1:9" s="23" customFormat="1" ht="18" customHeight="1">
      <c r="A165" s="20"/>
      <c r="B165" s="20"/>
      <c r="C165" s="20"/>
      <c r="D165" s="21"/>
      <c r="E165" s="22"/>
      <c r="F165" s="22"/>
      <c r="G165" s="22"/>
      <c r="H165" s="22"/>
      <c r="I165" s="22"/>
    </row>
    <row r="166" spans="1:9" s="23" customFormat="1" ht="18" customHeight="1">
      <c r="A166" s="20"/>
      <c r="B166" s="20"/>
      <c r="C166" s="20"/>
      <c r="D166" s="21"/>
      <c r="E166" s="22"/>
      <c r="F166" s="22"/>
      <c r="G166" s="22"/>
      <c r="H166" s="22"/>
      <c r="I166" s="22"/>
    </row>
    <row r="167" spans="1:9" s="23" customFormat="1" ht="18" customHeight="1">
      <c r="A167" s="20"/>
      <c r="B167" s="20"/>
      <c r="C167" s="20"/>
      <c r="D167" s="21"/>
      <c r="E167" s="22"/>
      <c r="F167" s="22"/>
      <c r="G167" s="22"/>
      <c r="H167" s="22"/>
      <c r="I167" s="22"/>
    </row>
    <row r="168" spans="1:9" s="23" customFormat="1" ht="18" customHeight="1">
      <c r="A168" s="20"/>
      <c r="B168" s="20"/>
      <c r="C168" s="20"/>
      <c r="D168" s="21"/>
      <c r="E168" s="22"/>
      <c r="F168" s="22"/>
      <c r="G168" s="22"/>
      <c r="H168" s="22"/>
      <c r="I168" s="22"/>
    </row>
    <row r="169" spans="1:9" s="23" customFormat="1" ht="18" customHeight="1">
      <c r="A169" s="20"/>
      <c r="B169" s="20"/>
      <c r="C169" s="20"/>
      <c r="D169" s="21"/>
      <c r="E169" s="22"/>
      <c r="F169" s="22"/>
      <c r="G169" s="22"/>
      <c r="H169" s="22"/>
      <c r="I169" s="22"/>
    </row>
    <row r="170" spans="1:9" s="23" customFormat="1" ht="18" customHeight="1">
      <c r="A170" s="20"/>
      <c r="B170" s="20"/>
      <c r="C170" s="20"/>
      <c r="D170" s="21"/>
      <c r="E170" s="22"/>
      <c r="F170" s="22"/>
      <c r="G170" s="22"/>
      <c r="H170" s="22"/>
      <c r="I170" s="22"/>
    </row>
    <row r="171" spans="1:9" s="23" customFormat="1" ht="18" customHeight="1">
      <c r="A171" s="20"/>
      <c r="B171" s="20"/>
      <c r="C171" s="20"/>
      <c r="D171" s="21"/>
      <c r="E171" s="22"/>
      <c r="F171" s="22"/>
      <c r="G171" s="22"/>
      <c r="H171" s="22"/>
      <c r="I171" s="22"/>
    </row>
    <row r="172" spans="1:9" s="23" customFormat="1" ht="18" customHeight="1">
      <c r="A172" s="20"/>
      <c r="B172" s="20"/>
      <c r="C172" s="20"/>
      <c r="D172" s="21"/>
      <c r="E172" s="22"/>
      <c r="F172" s="22"/>
      <c r="G172" s="22"/>
      <c r="H172" s="22"/>
      <c r="I172" s="22"/>
    </row>
    <row r="173" spans="1:9" s="23" customFormat="1" ht="18" customHeight="1">
      <c r="A173" s="20"/>
      <c r="B173" s="20"/>
      <c r="C173" s="20"/>
      <c r="D173" s="21"/>
      <c r="E173" s="22"/>
      <c r="F173" s="22"/>
      <c r="G173" s="22"/>
      <c r="H173" s="22"/>
      <c r="I173" s="22"/>
    </row>
    <row r="174" spans="1:9" s="23" customFormat="1" ht="18" customHeight="1">
      <c r="A174" s="20"/>
      <c r="B174" s="20"/>
      <c r="C174" s="20"/>
      <c r="D174" s="21"/>
      <c r="E174" s="22"/>
      <c r="F174" s="22"/>
      <c r="G174" s="22"/>
      <c r="H174" s="22"/>
      <c r="I174" s="22"/>
    </row>
    <row r="175" spans="1:9" s="23" customFormat="1" ht="18" customHeight="1">
      <c r="A175" s="20"/>
      <c r="B175" s="20"/>
      <c r="C175" s="20"/>
      <c r="D175" s="21"/>
      <c r="E175" s="22"/>
      <c r="F175" s="22"/>
      <c r="G175" s="22"/>
      <c r="H175" s="22"/>
      <c r="I175" s="22"/>
    </row>
    <row r="176" spans="1:9" s="23" customFormat="1" ht="18" customHeight="1">
      <c r="A176" s="20"/>
      <c r="B176" s="20"/>
      <c r="C176" s="20"/>
      <c r="D176" s="21"/>
      <c r="E176" s="22"/>
      <c r="F176" s="22"/>
      <c r="G176" s="22"/>
      <c r="H176" s="22"/>
      <c r="I176" s="22"/>
    </row>
    <row r="177" spans="1:9" s="23" customFormat="1" ht="18" customHeight="1">
      <c r="A177" s="20"/>
      <c r="B177" s="20"/>
      <c r="C177" s="20"/>
      <c r="D177" s="21"/>
      <c r="E177" s="22"/>
      <c r="F177" s="22"/>
      <c r="G177" s="22"/>
      <c r="H177" s="22"/>
      <c r="I177" s="22"/>
    </row>
    <row r="178" spans="1:9" s="23" customFormat="1" ht="18" customHeight="1">
      <c r="A178" s="20"/>
      <c r="B178" s="20"/>
      <c r="C178" s="20"/>
      <c r="D178" s="21"/>
      <c r="E178" s="22"/>
      <c r="F178" s="22"/>
      <c r="G178" s="22"/>
      <c r="H178" s="22"/>
      <c r="I178" s="22"/>
    </row>
    <row r="179" spans="1:9" s="23" customFormat="1" ht="18" customHeight="1">
      <c r="A179" s="20"/>
      <c r="B179" s="20"/>
      <c r="C179" s="20"/>
      <c r="D179" s="21"/>
      <c r="E179" s="22"/>
      <c r="F179" s="22"/>
      <c r="G179" s="22"/>
      <c r="H179" s="22"/>
      <c r="I179" s="22"/>
    </row>
    <row r="180" spans="1:9" s="23" customFormat="1" ht="18" customHeight="1">
      <c r="A180" s="20"/>
      <c r="B180" s="20"/>
      <c r="C180" s="20"/>
      <c r="D180" s="21"/>
      <c r="E180" s="22"/>
      <c r="F180" s="22"/>
      <c r="G180" s="22"/>
      <c r="H180" s="22"/>
      <c r="I180" s="22"/>
    </row>
    <row r="181" spans="1:9" s="23" customFormat="1" ht="18" customHeight="1">
      <c r="A181" s="20"/>
      <c r="B181" s="20"/>
      <c r="C181" s="20"/>
      <c r="D181" s="21"/>
      <c r="E181" s="22"/>
      <c r="F181" s="22"/>
      <c r="G181" s="22"/>
      <c r="H181" s="22"/>
      <c r="I181" s="22"/>
    </row>
    <row r="182" spans="1:9" s="23" customFormat="1" ht="18" customHeight="1">
      <c r="A182" s="20"/>
      <c r="B182" s="20"/>
      <c r="C182" s="20"/>
      <c r="D182" s="21"/>
      <c r="E182" s="22"/>
      <c r="F182" s="22"/>
      <c r="G182" s="22"/>
      <c r="H182" s="22"/>
      <c r="I182" s="22"/>
    </row>
    <row r="183" spans="1:9" s="23" customFormat="1" ht="18" customHeight="1">
      <c r="A183" s="20"/>
      <c r="B183" s="20"/>
      <c r="C183" s="20"/>
      <c r="D183" s="21"/>
      <c r="E183" s="22"/>
      <c r="F183" s="22"/>
      <c r="G183" s="22"/>
      <c r="H183" s="22"/>
      <c r="I183" s="22"/>
    </row>
    <row r="184" spans="1:9" s="23" customFormat="1" ht="18" customHeight="1">
      <c r="A184" s="20"/>
      <c r="B184" s="20"/>
      <c r="C184" s="20"/>
      <c r="D184" s="21"/>
      <c r="E184" s="22"/>
      <c r="F184" s="22"/>
      <c r="G184" s="22"/>
      <c r="H184" s="22"/>
      <c r="I184" s="22"/>
    </row>
    <row r="185" spans="1:9" s="23" customFormat="1" ht="18" customHeight="1">
      <c r="A185" s="20"/>
      <c r="B185" s="20"/>
      <c r="C185" s="20"/>
      <c r="D185" s="21"/>
      <c r="E185" s="22"/>
      <c r="F185" s="22"/>
      <c r="G185" s="22"/>
      <c r="H185" s="22"/>
      <c r="I185" s="22"/>
    </row>
    <row r="186" spans="1:9" s="23" customFormat="1" ht="18" customHeight="1">
      <c r="A186" s="20"/>
      <c r="B186" s="20"/>
      <c r="C186" s="20"/>
      <c r="D186" s="21"/>
      <c r="E186" s="22"/>
      <c r="F186" s="22"/>
      <c r="G186" s="22"/>
      <c r="H186" s="22"/>
      <c r="I186" s="22"/>
    </row>
    <row r="187" spans="1:9" s="23" customFormat="1" ht="18" customHeight="1">
      <c r="A187" s="20"/>
      <c r="B187" s="20"/>
      <c r="C187" s="20"/>
      <c r="D187" s="21"/>
      <c r="E187" s="22"/>
      <c r="F187" s="22"/>
      <c r="G187" s="22"/>
      <c r="H187" s="22"/>
      <c r="I187" s="22"/>
    </row>
    <row r="188" spans="1:9" s="23" customFormat="1" ht="18" customHeight="1">
      <c r="A188" s="20"/>
      <c r="B188" s="20"/>
      <c r="C188" s="20"/>
      <c r="D188" s="21"/>
      <c r="E188" s="22"/>
      <c r="F188" s="22"/>
      <c r="G188" s="22"/>
      <c r="H188" s="22"/>
      <c r="I188" s="22"/>
    </row>
    <row r="189" spans="1:9" s="23" customFormat="1" ht="18" customHeight="1">
      <c r="A189" s="20"/>
      <c r="B189" s="20"/>
      <c r="C189" s="20"/>
      <c r="D189" s="21"/>
      <c r="E189" s="22"/>
      <c r="F189" s="22"/>
      <c r="G189" s="22"/>
      <c r="H189" s="22"/>
      <c r="I189" s="22"/>
    </row>
    <row r="190" spans="1:9" s="23" customFormat="1" ht="18" customHeight="1">
      <c r="A190" s="20"/>
      <c r="B190" s="20"/>
      <c r="C190" s="20"/>
      <c r="D190" s="21"/>
      <c r="E190" s="22"/>
      <c r="F190" s="22"/>
      <c r="G190" s="22"/>
      <c r="H190" s="22"/>
      <c r="I190" s="22"/>
    </row>
    <row r="191" spans="1:9" s="23" customFormat="1" ht="18" customHeight="1">
      <c r="A191" s="20"/>
      <c r="B191" s="20"/>
      <c r="C191" s="20"/>
      <c r="D191" s="21"/>
      <c r="E191" s="22"/>
      <c r="F191" s="22"/>
      <c r="G191" s="22"/>
      <c r="H191" s="22"/>
      <c r="I191" s="22"/>
    </row>
    <row r="192" spans="1:9" s="23" customFormat="1" ht="18" customHeight="1">
      <c r="A192" s="20"/>
      <c r="B192" s="20"/>
      <c r="C192" s="20"/>
      <c r="D192" s="21"/>
      <c r="E192" s="22"/>
      <c r="F192" s="22"/>
      <c r="G192" s="22"/>
      <c r="H192" s="22"/>
      <c r="I192" s="22"/>
    </row>
    <row r="193" spans="1:9" s="23" customFormat="1" ht="18" customHeight="1">
      <c r="A193" s="20"/>
      <c r="B193" s="20"/>
      <c r="C193" s="20"/>
      <c r="D193" s="21"/>
      <c r="E193" s="22"/>
      <c r="F193" s="22"/>
      <c r="G193" s="22"/>
      <c r="H193" s="22"/>
      <c r="I193" s="22"/>
    </row>
    <row r="194" spans="1:9" s="23" customFormat="1" ht="18" customHeight="1">
      <c r="A194" s="20"/>
      <c r="B194" s="20"/>
      <c r="C194" s="20"/>
      <c r="D194" s="21"/>
      <c r="E194" s="22"/>
      <c r="F194" s="22"/>
      <c r="G194" s="22"/>
      <c r="H194" s="22"/>
      <c r="I194" s="22"/>
    </row>
    <row r="195" spans="1:9" s="23" customFormat="1" ht="18" customHeight="1">
      <c r="A195" s="20"/>
      <c r="B195" s="20"/>
      <c r="C195" s="20"/>
      <c r="D195" s="21"/>
      <c r="E195" s="22"/>
      <c r="F195" s="22"/>
      <c r="G195" s="22"/>
      <c r="H195" s="22"/>
      <c r="I195" s="22"/>
    </row>
    <row r="196" spans="1:9" s="23" customFormat="1" ht="18" customHeight="1">
      <c r="A196" s="20"/>
      <c r="B196" s="20"/>
      <c r="C196" s="20"/>
      <c r="D196" s="21"/>
      <c r="E196" s="22"/>
      <c r="F196" s="22"/>
      <c r="G196" s="22"/>
      <c r="H196" s="22"/>
      <c r="I196" s="22"/>
    </row>
    <row r="197" spans="1:9" s="23" customFormat="1" ht="18" customHeight="1">
      <c r="A197" s="20"/>
      <c r="B197" s="20"/>
      <c r="C197" s="20"/>
      <c r="D197" s="21"/>
      <c r="E197" s="22"/>
      <c r="F197" s="22"/>
      <c r="G197" s="22"/>
      <c r="H197" s="22"/>
      <c r="I197" s="22"/>
    </row>
    <row r="198" spans="1:9" s="23" customFormat="1" ht="18" customHeight="1">
      <c r="A198" s="20"/>
      <c r="B198" s="20"/>
      <c r="C198" s="20"/>
      <c r="D198" s="21"/>
      <c r="E198" s="22"/>
      <c r="F198" s="22"/>
      <c r="G198" s="22"/>
      <c r="H198" s="22"/>
      <c r="I198" s="22"/>
    </row>
    <row r="199" spans="1:9" s="23" customFormat="1" ht="18" customHeight="1">
      <c r="A199" s="20"/>
      <c r="B199" s="20"/>
      <c r="C199" s="20"/>
      <c r="D199" s="21"/>
      <c r="E199" s="22"/>
      <c r="F199" s="22"/>
      <c r="G199" s="22"/>
      <c r="H199" s="22"/>
      <c r="I199" s="22"/>
    </row>
    <row r="200" spans="1:9" s="23" customFormat="1" ht="18" customHeight="1">
      <c r="A200" s="20"/>
      <c r="B200" s="20"/>
      <c r="C200" s="20"/>
      <c r="D200" s="21"/>
      <c r="E200" s="22"/>
      <c r="F200" s="22"/>
      <c r="G200" s="22"/>
      <c r="H200" s="22"/>
      <c r="I200" s="22"/>
    </row>
    <row r="201" spans="1:9" s="23" customFormat="1" ht="18" customHeight="1">
      <c r="A201" s="20"/>
      <c r="B201" s="20"/>
      <c r="C201" s="20"/>
      <c r="D201" s="21"/>
      <c r="E201" s="22"/>
      <c r="F201" s="22"/>
      <c r="G201" s="22"/>
      <c r="H201" s="22"/>
      <c r="I201" s="22"/>
    </row>
    <row r="202" spans="1:9" s="23" customFormat="1" ht="18" customHeight="1">
      <c r="A202" s="20"/>
      <c r="B202" s="20"/>
      <c r="C202" s="20"/>
      <c r="D202" s="21"/>
      <c r="E202" s="22"/>
      <c r="F202" s="22"/>
      <c r="G202" s="22"/>
      <c r="H202" s="22"/>
      <c r="I202" s="22"/>
    </row>
    <row r="203" spans="1:9" s="23" customFormat="1" ht="18" customHeight="1">
      <c r="A203" s="20"/>
      <c r="B203" s="20"/>
      <c r="C203" s="20"/>
      <c r="D203" s="21"/>
      <c r="E203" s="22"/>
      <c r="F203" s="22"/>
      <c r="G203" s="22"/>
      <c r="H203" s="22"/>
      <c r="I203" s="22"/>
    </row>
    <row r="204" spans="1:9" s="23" customFormat="1" ht="18" customHeight="1">
      <c r="A204" s="20"/>
      <c r="B204" s="20"/>
      <c r="C204" s="20"/>
      <c r="D204" s="21"/>
      <c r="E204" s="22"/>
      <c r="F204" s="22"/>
      <c r="G204" s="22"/>
      <c r="H204" s="22"/>
      <c r="I204" s="22"/>
    </row>
    <row r="205" spans="1:9" s="23" customFormat="1" ht="18" customHeight="1">
      <c r="A205" s="20"/>
      <c r="B205" s="20"/>
      <c r="C205" s="20"/>
      <c r="D205" s="21"/>
      <c r="E205" s="22"/>
      <c r="F205" s="22"/>
      <c r="G205" s="22"/>
      <c r="H205" s="22"/>
      <c r="I205" s="22"/>
    </row>
    <row r="206" spans="1:9" s="23" customFormat="1" ht="18" customHeight="1">
      <c r="A206" s="20"/>
      <c r="B206" s="20"/>
      <c r="C206" s="20"/>
      <c r="D206" s="21"/>
      <c r="E206" s="22"/>
      <c r="F206" s="22"/>
      <c r="G206" s="22"/>
      <c r="H206" s="22"/>
      <c r="I206" s="22"/>
    </row>
    <row r="207" spans="1:9" s="23" customFormat="1" ht="18" customHeight="1">
      <c r="A207" s="20"/>
      <c r="B207" s="20"/>
      <c r="C207" s="20"/>
      <c r="D207" s="21"/>
      <c r="E207" s="22"/>
      <c r="F207" s="22"/>
      <c r="G207" s="22"/>
      <c r="H207" s="22"/>
      <c r="I207" s="22"/>
    </row>
    <row r="208" spans="1:9" s="23" customFormat="1" ht="18" customHeight="1">
      <c r="A208" s="20"/>
      <c r="B208" s="20"/>
      <c r="C208" s="20"/>
      <c r="D208" s="21"/>
      <c r="E208" s="22"/>
      <c r="F208" s="22"/>
      <c r="G208" s="22"/>
      <c r="H208" s="22"/>
      <c r="I208" s="22"/>
    </row>
    <row r="209" spans="1:9" s="23" customFormat="1" ht="18" customHeight="1">
      <c r="A209" s="20"/>
      <c r="B209" s="20"/>
      <c r="C209" s="20"/>
      <c r="D209" s="21"/>
      <c r="E209" s="22"/>
      <c r="F209" s="22"/>
      <c r="G209" s="22"/>
      <c r="H209" s="22"/>
      <c r="I209" s="22"/>
    </row>
    <row r="210" spans="1:9" s="23" customFormat="1" ht="18" customHeight="1">
      <c r="A210" s="20"/>
      <c r="B210" s="20"/>
      <c r="C210" s="20"/>
      <c r="D210" s="21"/>
      <c r="E210" s="22"/>
      <c r="F210" s="22"/>
      <c r="G210" s="22"/>
      <c r="H210" s="22"/>
      <c r="I210" s="22"/>
    </row>
    <row r="211" spans="1:9" s="23" customFormat="1" ht="18" customHeight="1">
      <c r="A211" s="20"/>
      <c r="B211" s="20"/>
      <c r="C211" s="20"/>
      <c r="D211" s="21"/>
      <c r="E211" s="22"/>
      <c r="F211" s="22"/>
      <c r="G211" s="22"/>
      <c r="H211" s="22"/>
      <c r="I211" s="22"/>
    </row>
    <row r="212" spans="1:9" s="23" customFormat="1" ht="18" customHeight="1">
      <c r="A212" s="20"/>
      <c r="B212" s="20"/>
      <c r="C212" s="20"/>
      <c r="D212" s="21"/>
      <c r="E212" s="22"/>
      <c r="F212" s="22"/>
      <c r="G212" s="22"/>
      <c r="H212" s="22"/>
      <c r="I212" s="22"/>
    </row>
    <row r="213" spans="1:9" s="23" customFormat="1" ht="18" customHeight="1">
      <c r="A213" s="20"/>
      <c r="B213" s="20"/>
      <c r="C213" s="20"/>
      <c r="D213" s="21"/>
      <c r="E213" s="22"/>
      <c r="F213" s="22"/>
      <c r="G213" s="22"/>
      <c r="H213" s="22"/>
      <c r="I213" s="22"/>
    </row>
    <row r="214" spans="1:9" s="23" customFormat="1" ht="18" customHeight="1">
      <c r="A214" s="20"/>
      <c r="B214" s="20"/>
      <c r="C214" s="20"/>
      <c r="D214" s="21"/>
      <c r="E214" s="22"/>
      <c r="F214" s="22"/>
      <c r="G214" s="22"/>
      <c r="H214" s="22"/>
      <c r="I214" s="22"/>
    </row>
    <row r="215" spans="1:9" s="23" customFormat="1" ht="18" customHeight="1">
      <c r="A215" s="20"/>
      <c r="B215" s="20"/>
      <c r="C215" s="20"/>
      <c r="D215" s="21"/>
      <c r="E215" s="22"/>
      <c r="F215" s="22"/>
      <c r="G215" s="22"/>
      <c r="H215" s="22"/>
      <c r="I215" s="22"/>
    </row>
    <row r="216" spans="1:9" s="23" customFormat="1" ht="18" customHeight="1">
      <c r="A216" s="20"/>
      <c r="B216" s="20"/>
      <c r="C216" s="20"/>
      <c r="D216" s="21"/>
      <c r="E216" s="22"/>
      <c r="F216" s="22"/>
      <c r="G216" s="22"/>
      <c r="H216" s="22"/>
      <c r="I216" s="22"/>
    </row>
    <row r="217" spans="1:9" s="23" customFormat="1" ht="18" customHeight="1">
      <c r="A217" s="20"/>
      <c r="B217" s="20"/>
      <c r="C217" s="20"/>
      <c r="D217" s="21"/>
      <c r="E217" s="22"/>
      <c r="F217" s="22"/>
      <c r="G217" s="22"/>
      <c r="H217" s="22"/>
      <c r="I217" s="22"/>
    </row>
    <row r="218" spans="1:9" s="23" customFormat="1" ht="18" customHeight="1">
      <c r="A218" s="20"/>
      <c r="B218" s="20"/>
      <c r="C218" s="20"/>
      <c r="D218" s="21"/>
      <c r="E218" s="22"/>
      <c r="F218" s="22"/>
      <c r="G218" s="22"/>
      <c r="H218" s="22"/>
      <c r="I218" s="22"/>
    </row>
    <row r="219" spans="1:9" s="23" customFormat="1" ht="18" customHeight="1">
      <c r="A219" s="20"/>
      <c r="B219" s="20"/>
      <c r="C219" s="20"/>
      <c r="D219" s="21"/>
      <c r="E219" s="22"/>
      <c r="F219" s="22"/>
      <c r="G219" s="22"/>
      <c r="H219" s="22"/>
      <c r="I219" s="22"/>
    </row>
    <row r="220" spans="1:9" s="23" customFormat="1" ht="18" customHeight="1">
      <c r="A220" s="20"/>
      <c r="B220" s="20"/>
      <c r="C220" s="20"/>
      <c r="D220" s="21"/>
      <c r="E220" s="22"/>
      <c r="F220" s="22"/>
      <c r="G220" s="22"/>
      <c r="H220" s="22"/>
      <c r="I220" s="22"/>
    </row>
    <row r="221" spans="1:9" s="23" customFormat="1" ht="18" customHeight="1">
      <c r="A221" s="20"/>
      <c r="B221" s="20"/>
      <c r="C221" s="20"/>
      <c r="D221" s="21"/>
      <c r="E221" s="22"/>
      <c r="F221" s="22"/>
      <c r="G221" s="22"/>
      <c r="H221" s="22"/>
      <c r="I221" s="22"/>
    </row>
    <row r="222" spans="1:9" s="23" customFormat="1" ht="18" customHeight="1">
      <c r="A222" s="20"/>
      <c r="B222" s="20"/>
      <c r="C222" s="20"/>
      <c r="D222" s="21"/>
      <c r="E222" s="22"/>
      <c r="F222" s="22"/>
      <c r="G222" s="22"/>
      <c r="H222" s="22"/>
      <c r="I222" s="22"/>
    </row>
    <row r="223" spans="1:9" s="23" customFormat="1" ht="18" customHeight="1">
      <c r="A223" s="20"/>
      <c r="B223" s="20"/>
      <c r="C223" s="20"/>
      <c r="D223" s="21"/>
      <c r="E223" s="22"/>
      <c r="F223" s="22"/>
      <c r="G223" s="22"/>
      <c r="H223" s="22"/>
      <c r="I223" s="22"/>
    </row>
    <row r="224" spans="1:9" s="23" customFormat="1" ht="18" customHeight="1">
      <c r="A224" s="20"/>
      <c r="B224" s="20"/>
      <c r="C224" s="20"/>
      <c r="D224" s="21"/>
      <c r="E224" s="22"/>
      <c r="F224" s="22"/>
      <c r="G224" s="22"/>
      <c r="H224" s="22"/>
      <c r="I224" s="22"/>
    </row>
    <row r="225" spans="1:9" s="23" customFormat="1" ht="18" customHeight="1">
      <c r="A225" s="20"/>
      <c r="B225" s="20"/>
      <c r="C225" s="20"/>
      <c r="D225" s="21"/>
      <c r="E225" s="22"/>
      <c r="F225" s="22"/>
      <c r="G225" s="22"/>
      <c r="H225" s="22"/>
      <c r="I225" s="22"/>
    </row>
    <row r="226" spans="1:9" s="23" customFormat="1" ht="18" customHeight="1">
      <c r="A226" s="20"/>
      <c r="B226" s="20"/>
      <c r="C226" s="20"/>
      <c r="D226" s="21"/>
      <c r="E226" s="22"/>
      <c r="F226" s="22"/>
      <c r="G226" s="22"/>
      <c r="H226" s="22"/>
      <c r="I226" s="22"/>
    </row>
    <row r="227" spans="1:9" s="23" customFormat="1" ht="18" customHeight="1">
      <c r="A227" s="20"/>
      <c r="B227" s="20"/>
      <c r="C227" s="20"/>
      <c r="D227" s="21"/>
      <c r="E227" s="22"/>
      <c r="F227" s="22"/>
      <c r="G227" s="22"/>
      <c r="H227" s="22"/>
      <c r="I227" s="22"/>
    </row>
    <row r="228" spans="1:9" s="23" customFormat="1" ht="18" customHeight="1">
      <c r="A228" s="20"/>
      <c r="B228" s="20"/>
      <c r="C228" s="20"/>
      <c r="D228" s="21"/>
      <c r="E228" s="22"/>
      <c r="F228" s="22"/>
      <c r="G228" s="22"/>
      <c r="H228" s="22"/>
      <c r="I228" s="22"/>
    </row>
    <row r="229" spans="1:9" s="23" customFormat="1" ht="18" customHeight="1">
      <c r="A229" s="20"/>
      <c r="B229" s="20"/>
      <c r="C229" s="20"/>
      <c r="D229" s="21"/>
      <c r="E229" s="22"/>
      <c r="F229" s="22"/>
      <c r="G229" s="22"/>
      <c r="H229" s="22"/>
      <c r="I229" s="22"/>
    </row>
    <row r="230" spans="1:9" s="23" customFormat="1" ht="18" customHeight="1">
      <c r="A230" s="20"/>
      <c r="B230" s="20"/>
      <c r="C230" s="20"/>
      <c r="D230" s="21"/>
      <c r="E230" s="22"/>
      <c r="F230" s="22"/>
      <c r="G230" s="22"/>
      <c r="H230" s="22"/>
      <c r="I230" s="22"/>
    </row>
    <row r="231" spans="1:9" s="23" customFormat="1" ht="18" customHeight="1">
      <c r="A231" s="20"/>
      <c r="B231" s="20"/>
      <c r="C231" s="20"/>
      <c r="D231" s="21"/>
      <c r="E231" s="22"/>
      <c r="F231" s="22"/>
      <c r="G231" s="22"/>
      <c r="H231" s="22"/>
      <c r="I231" s="22"/>
    </row>
    <row r="232" spans="1:9" s="23" customFormat="1" ht="18" customHeight="1">
      <c r="A232" s="20"/>
      <c r="B232" s="20"/>
      <c r="C232" s="20"/>
      <c r="D232" s="21"/>
      <c r="E232" s="22"/>
      <c r="F232" s="22"/>
      <c r="G232" s="22"/>
      <c r="H232" s="22"/>
      <c r="I232" s="22"/>
    </row>
    <row r="233" spans="1:9" s="23" customFormat="1" ht="18" customHeight="1">
      <c r="A233" s="20"/>
      <c r="B233" s="20"/>
      <c r="C233" s="20"/>
      <c r="D233" s="21"/>
      <c r="E233" s="22"/>
      <c r="F233" s="22"/>
      <c r="G233" s="22"/>
      <c r="H233" s="22"/>
      <c r="I233" s="22"/>
    </row>
    <row r="234" spans="1:9" s="23" customFormat="1" ht="18" customHeight="1">
      <c r="A234" s="20"/>
      <c r="B234" s="20"/>
      <c r="C234" s="20"/>
      <c r="D234" s="21"/>
      <c r="E234" s="22"/>
      <c r="F234" s="22"/>
      <c r="G234" s="22"/>
      <c r="H234" s="22"/>
      <c r="I234" s="22"/>
    </row>
    <row r="235" spans="1:9" s="23" customFormat="1" ht="18" customHeight="1">
      <c r="A235" s="20"/>
      <c r="B235" s="20"/>
      <c r="C235" s="20"/>
      <c r="D235" s="21"/>
      <c r="E235" s="22"/>
      <c r="F235" s="22"/>
      <c r="G235" s="22"/>
      <c r="H235" s="22"/>
      <c r="I235" s="22"/>
    </row>
    <row r="236" spans="1:9" s="23" customFormat="1" ht="18" customHeight="1">
      <c r="A236" s="20"/>
      <c r="B236" s="20"/>
      <c r="C236" s="20"/>
      <c r="D236" s="21"/>
      <c r="E236" s="22"/>
      <c r="F236" s="22"/>
      <c r="G236" s="22"/>
      <c r="H236" s="22"/>
      <c r="I236" s="22"/>
    </row>
    <row r="237" spans="1:9" s="23" customFormat="1" ht="18" customHeight="1">
      <c r="A237" s="20"/>
      <c r="B237" s="20"/>
      <c r="C237" s="20"/>
      <c r="D237" s="21"/>
      <c r="E237" s="22"/>
      <c r="F237" s="22"/>
      <c r="G237" s="22"/>
      <c r="H237" s="22"/>
      <c r="I237" s="22"/>
    </row>
    <row r="238" spans="1:9" s="23" customFormat="1" ht="18" customHeight="1">
      <c r="A238" s="20"/>
      <c r="B238" s="20"/>
      <c r="C238" s="20"/>
      <c r="D238" s="21"/>
      <c r="E238" s="22"/>
      <c r="F238" s="22"/>
      <c r="G238" s="22"/>
      <c r="H238" s="22"/>
      <c r="I238" s="22"/>
    </row>
    <row r="239" spans="1:9" s="23" customFormat="1" ht="18" customHeight="1">
      <c r="A239" s="20"/>
      <c r="B239" s="20"/>
      <c r="C239" s="20"/>
      <c r="D239" s="21"/>
      <c r="E239" s="22"/>
      <c r="F239" s="22"/>
      <c r="G239" s="22"/>
      <c r="H239" s="22"/>
      <c r="I239" s="22"/>
    </row>
    <row r="240" spans="1:9" s="23" customFormat="1" ht="18" customHeight="1">
      <c r="A240" s="20"/>
      <c r="B240" s="20"/>
      <c r="C240" s="20"/>
      <c r="D240" s="21"/>
      <c r="E240" s="22"/>
      <c r="F240" s="22"/>
      <c r="G240" s="22"/>
      <c r="H240" s="22"/>
      <c r="I240" s="22"/>
    </row>
    <row r="241" spans="1:9" s="23" customFormat="1" ht="18" customHeight="1">
      <c r="A241" s="20"/>
      <c r="B241" s="20"/>
      <c r="C241" s="20"/>
      <c r="D241" s="21"/>
      <c r="E241" s="22"/>
      <c r="F241" s="22"/>
      <c r="G241" s="22"/>
      <c r="H241" s="22"/>
      <c r="I241" s="22"/>
    </row>
    <row r="242" spans="1:9" s="23" customFormat="1" ht="18" customHeight="1">
      <c r="A242" s="20"/>
      <c r="B242" s="20"/>
      <c r="C242" s="20"/>
      <c r="D242" s="21"/>
      <c r="E242" s="22"/>
      <c r="F242" s="22"/>
      <c r="G242" s="22"/>
      <c r="H242" s="22"/>
      <c r="I242" s="22"/>
    </row>
    <row r="243" spans="1:9" s="23" customFormat="1" ht="18" customHeight="1">
      <c r="A243" s="20"/>
      <c r="B243" s="20"/>
      <c r="C243" s="20"/>
      <c r="D243" s="21"/>
      <c r="E243" s="22"/>
      <c r="F243" s="22"/>
      <c r="G243" s="22"/>
      <c r="H243" s="22"/>
      <c r="I243" s="22"/>
    </row>
    <row r="244" spans="1:9" s="23" customFormat="1" ht="18" customHeight="1">
      <c r="A244" s="20"/>
      <c r="B244" s="20"/>
      <c r="C244" s="20"/>
      <c r="D244" s="21"/>
      <c r="E244" s="22"/>
      <c r="F244" s="22"/>
      <c r="G244" s="22"/>
      <c r="H244" s="22"/>
      <c r="I244" s="22"/>
    </row>
    <row r="245" spans="1:9" s="23" customFormat="1" ht="18" customHeight="1">
      <c r="A245" s="20"/>
      <c r="B245" s="20"/>
      <c r="C245" s="20"/>
      <c r="D245" s="21"/>
      <c r="E245" s="22"/>
      <c r="F245" s="22"/>
      <c r="G245" s="22"/>
      <c r="H245" s="22"/>
      <c r="I245" s="22"/>
    </row>
    <row r="246" spans="1:9" s="23" customFormat="1" ht="18" customHeight="1">
      <c r="A246" s="20"/>
      <c r="B246" s="20"/>
      <c r="C246" s="20"/>
      <c r="D246" s="21"/>
      <c r="E246" s="22"/>
      <c r="F246" s="22"/>
      <c r="G246" s="22"/>
      <c r="H246" s="22"/>
      <c r="I246" s="22"/>
    </row>
    <row r="247" spans="1:9" s="23" customFormat="1" ht="18" customHeight="1">
      <c r="A247" s="20"/>
      <c r="B247" s="20"/>
      <c r="C247" s="20"/>
      <c r="D247" s="21"/>
      <c r="E247" s="22"/>
      <c r="F247" s="22"/>
      <c r="G247" s="22"/>
      <c r="H247" s="22"/>
      <c r="I247" s="22"/>
    </row>
    <row r="248" spans="1:9" s="23" customFormat="1" ht="18" customHeight="1">
      <c r="A248" s="20"/>
      <c r="B248" s="20"/>
      <c r="C248" s="20"/>
      <c r="D248" s="21"/>
      <c r="E248" s="22"/>
      <c r="F248" s="22"/>
      <c r="G248" s="22"/>
      <c r="H248" s="22"/>
      <c r="I248" s="22"/>
    </row>
    <row r="249" spans="1:9" s="23" customFormat="1" ht="18" customHeight="1">
      <c r="A249" s="20"/>
      <c r="B249" s="20"/>
      <c r="C249" s="20"/>
      <c r="D249" s="21"/>
      <c r="E249" s="22"/>
      <c r="F249" s="22"/>
      <c r="G249" s="22"/>
      <c r="H249" s="22"/>
      <c r="I249" s="22"/>
    </row>
    <row r="250" spans="1:9" s="23" customFormat="1" ht="18" customHeight="1">
      <c r="A250" s="20"/>
      <c r="B250" s="20"/>
      <c r="C250" s="20"/>
      <c r="D250" s="21"/>
      <c r="E250" s="22"/>
      <c r="F250" s="22"/>
      <c r="G250" s="22"/>
      <c r="H250" s="22"/>
      <c r="I250" s="22"/>
    </row>
    <row r="251" spans="1:9" s="23" customFormat="1" ht="18" customHeight="1">
      <c r="A251" s="20"/>
      <c r="B251" s="20"/>
      <c r="C251" s="20"/>
      <c r="D251" s="21"/>
      <c r="E251" s="22"/>
      <c r="F251" s="22"/>
      <c r="G251" s="22"/>
      <c r="H251" s="22"/>
      <c r="I251" s="22"/>
    </row>
    <row r="252" spans="1:9" s="23" customFormat="1" ht="18" customHeight="1">
      <c r="A252" s="20"/>
      <c r="B252" s="20"/>
      <c r="C252" s="20"/>
      <c r="D252" s="21"/>
      <c r="E252" s="22"/>
      <c r="F252" s="22"/>
      <c r="G252" s="22"/>
      <c r="H252" s="22"/>
      <c r="I252" s="22"/>
    </row>
    <row r="253" spans="1:9" s="23" customFormat="1" ht="18" customHeight="1">
      <c r="A253" s="20"/>
      <c r="B253" s="20"/>
      <c r="C253" s="20"/>
      <c r="D253" s="21"/>
      <c r="E253" s="22"/>
      <c r="F253" s="22"/>
      <c r="G253" s="22"/>
      <c r="H253" s="22"/>
      <c r="I253" s="22"/>
    </row>
    <row r="254" spans="1:9" s="23" customFormat="1" ht="18" customHeight="1">
      <c r="A254" s="20"/>
      <c r="B254" s="20"/>
      <c r="C254" s="20"/>
      <c r="D254" s="21"/>
      <c r="E254" s="22"/>
      <c r="F254" s="22"/>
      <c r="G254" s="22"/>
      <c r="H254" s="22"/>
      <c r="I254" s="22"/>
    </row>
    <row r="255" spans="1:9" s="23" customFormat="1" ht="18" customHeight="1">
      <c r="A255" s="20"/>
      <c r="B255" s="20"/>
      <c r="C255" s="20"/>
      <c r="D255" s="21"/>
      <c r="E255" s="22"/>
      <c r="F255" s="22"/>
      <c r="G255" s="22"/>
      <c r="H255" s="22"/>
      <c r="I255" s="22"/>
    </row>
    <row r="256" spans="1:9" s="23" customFormat="1" ht="18" customHeight="1">
      <c r="A256" s="20"/>
      <c r="B256" s="20"/>
      <c r="C256" s="20"/>
      <c r="D256" s="21"/>
      <c r="E256" s="22"/>
      <c r="F256" s="22"/>
      <c r="G256" s="22"/>
      <c r="H256" s="22"/>
      <c r="I256" s="22"/>
    </row>
    <row r="257" spans="1:9" s="23" customFormat="1" ht="18" customHeight="1">
      <c r="A257" s="20"/>
      <c r="B257" s="20"/>
      <c r="C257" s="20"/>
      <c r="D257" s="21"/>
      <c r="E257" s="22"/>
      <c r="F257" s="22"/>
      <c r="G257" s="22"/>
      <c r="H257" s="22"/>
      <c r="I257" s="22"/>
    </row>
    <row r="258" spans="1:9" s="23" customFormat="1" ht="18" customHeight="1">
      <c r="A258" s="20"/>
      <c r="B258" s="20"/>
      <c r="C258" s="20"/>
      <c r="D258" s="21"/>
      <c r="E258" s="22"/>
      <c r="F258" s="22"/>
      <c r="G258" s="22"/>
      <c r="H258" s="22"/>
      <c r="I258" s="22"/>
    </row>
    <row r="259" spans="1:9" s="23" customFormat="1" ht="18" customHeight="1">
      <c r="A259" s="20"/>
      <c r="B259" s="20"/>
      <c r="C259" s="20"/>
      <c r="D259" s="21"/>
      <c r="E259" s="22"/>
      <c r="F259" s="22"/>
      <c r="G259" s="22"/>
      <c r="H259" s="22"/>
      <c r="I259" s="22"/>
    </row>
    <row r="260" spans="1:9" s="23" customFormat="1" ht="18" customHeight="1">
      <c r="A260" s="20"/>
      <c r="B260" s="20"/>
      <c r="C260" s="20"/>
      <c r="D260" s="21"/>
      <c r="E260" s="22"/>
      <c r="F260" s="22"/>
      <c r="G260" s="22"/>
      <c r="H260" s="22"/>
      <c r="I260" s="22"/>
    </row>
    <row r="261" spans="1:9" s="23" customFormat="1" ht="18" customHeight="1">
      <c r="A261" s="20"/>
      <c r="B261" s="20"/>
      <c r="C261" s="20"/>
      <c r="D261" s="21"/>
      <c r="E261" s="22"/>
      <c r="F261" s="22"/>
      <c r="G261" s="22"/>
      <c r="H261" s="22"/>
      <c r="I261" s="22"/>
    </row>
    <row r="262" spans="1:9" s="23" customFormat="1" ht="18" customHeight="1">
      <c r="A262" s="20"/>
      <c r="B262" s="20"/>
      <c r="C262" s="20"/>
      <c r="D262" s="21"/>
      <c r="E262" s="22"/>
      <c r="F262" s="22"/>
      <c r="G262" s="22"/>
      <c r="H262" s="22"/>
      <c r="I262" s="22"/>
    </row>
    <row r="263" spans="1:9" s="23" customFormat="1" ht="18" customHeight="1">
      <c r="A263" s="20"/>
      <c r="B263" s="20"/>
      <c r="C263" s="20"/>
      <c r="D263" s="21"/>
      <c r="E263" s="22"/>
      <c r="F263" s="22"/>
      <c r="G263" s="22"/>
      <c r="H263" s="22"/>
      <c r="I263" s="22"/>
    </row>
    <row r="264" spans="1:9" s="23" customFormat="1" ht="18" customHeight="1">
      <c r="A264" s="20"/>
      <c r="B264" s="20"/>
      <c r="C264" s="20"/>
      <c r="D264" s="21"/>
      <c r="E264" s="22"/>
      <c r="F264" s="22"/>
      <c r="G264" s="22"/>
      <c r="H264" s="22"/>
      <c r="I264" s="22"/>
    </row>
    <row r="265" spans="1:9" s="23" customFormat="1" ht="18" customHeight="1">
      <c r="A265" s="20"/>
      <c r="B265" s="20"/>
      <c r="C265" s="20"/>
      <c r="D265" s="21"/>
      <c r="E265" s="22"/>
      <c r="F265" s="22"/>
      <c r="G265" s="22"/>
      <c r="H265" s="22"/>
      <c r="I265" s="22"/>
    </row>
    <row r="266" spans="1:9" s="23" customFormat="1" ht="18" customHeight="1">
      <c r="A266" s="20"/>
      <c r="B266" s="20"/>
      <c r="C266" s="20"/>
      <c r="D266" s="21"/>
      <c r="E266" s="22"/>
      <c r="F266" s="22"/>
      <c r="G266" s="22"/>
      <c r="H266" s="22"/>
      <c r="I266" s="22"/>
    </row>
    <row r="267" spans="1:9" s="23" customFormat="1" ht="18" customHeight="1">
      <c r="A267" s="20"/>
      <c r="B267" s="20"/>
      <c r="C267" s="20"/>
      <c r="D267" s="21"/>
      <c r="E267" s="22"/>
      <c r="F267" s="22"/>
      <c r="G267" s="22"/>
      <c r="H267" s="22"/>
      <c r="I267" s="22"/>
    </row>
    <row r="268" spans="1:9" s="23" customFormat="1" ht="18" customHeight="1">
      <c r="A268" s="20"/>
      <c r="B268" s="20"/>
      <c r="C268" s="20"/>
      <c r="D268" s="21"/>
      <c r="E268" s="22"/>
      <c r="F268" s="22"/>
      <c r="G268" s="22"/>
      <c r="H268" s="22"/>
      <c r="I268" s="22"/>
    </row>
    <row r="269" spans="1:9" s="23" customFormat="1" ht="18" customHeight="1">
      <c r="A269" s="20"/>
      <c r="B269" s="20"/>
      <c r="C269" s="20"/>
      <c r="D269" s="21"/>
      <c r="E269" s="22"/>
      <c r="F269" s="22"/>
      <c r="G269" s="22"/>
      <c r="H269" s="22"/>
      <c r="I269" s="22"/>
    </row>
    <row r="270" spans="1:9" s="23" customFormat="1" ht="18" customHeight="1">
      <c r="A270" s="20"/>
      <c r="B270" s="20"/>
      <c r="C270" s="20"/>
      <c r="D270" s="21"/>
      <c r="E270" s="22"/>
      <c r="F270" s="22"/>
      <c r="G270" s="22"/>
      <c r="H270" s="22"/>
      <c r="I270" s="22"/>
    </row>
    <row r="271" spans="1:9" s="23" customFormat="1" ht="18" customHeight="1">
      <c r="A271" s="20"/>
      <c r="B271" s="20"/>
      <c r="C271" s="20"/>
      <c r="D271" s="21"/>
      <c r="E271" s="22"/>
      <c r="F271" s="22"/>
      <c r="G271" s="22"/>
      <c r="H271" s="22"/>
      <c r="I271" s="22"/>
    </row>
    <row r="272" spans="1:9" s="23" customFormat="1" ht="18" customHeight="1">
      <c r="A272" s="20"/>
      <c r="B272" s="20"/>
      <c r="C272" s="20"/>
      <c r="D272" s="21"/>
      <c r="E272" s="22"/>
      <c r="F272" s="22"/>
      <c r="G272" s="22"/>
      <c r="H272" s="22"/>
      <c r="I272" s="22"/>
    </row>
    <row r="273" spans="1:9" s="23" customFormat="1" ht="18" customHeight="1">
      <c r="A273" s="20"/>
      <c r="B273" s="20"/>
      <c r="C273" s="20"/>
      <c r="D273" s="21"/>
      <c r="E273" s="22"/>
      <c r="F273" s="22"/>
      <c r="G273" s="22"/>
      <c r="H273" s="22"/>
      <c r="I273" s="22"/>
    </row>
    <row r="274" spans="1:9" s="23" customFormat="1" ht="18" customHeight="1">
      <c r="A274" s="20"/>
      <c r="B274" s="20"/>
      <c r="C274" s="20"/>
      <c r="D274" s="21"/>
      <c r="E274" s="22"/>
      <c r="F274" s="22"/>
      <c r="G274" s="22"/>
      <c r="H274" s="22"/>
      <c r="I274" s="22"/>
    </row>
    <row r="275" spans="1:9" s="23" customFormat="1" ht="18" customHeight="1">
      <c r="A275" s="20"/>
      <c r="B275" s="20"/>
      <c r="C275" s="20"/>
      <c r="D275" s="21"/>
      <c r="E275" s="22"/>
      <c r="F275" s="22"/>
      <c r="G275" s="22"/>
      <c r="H275" s="22"/>
      <c r="I275" s="22"/>
    </row>
    <row r="276" spans="1:9" s="23" customFormat="1" ht="18" customHeight="1">
      <c r="A276" s="20"/>
      <c r="B276" s="20"/>
      <c r="C276" s="20"/>
      <c r="D276" s="21"/>
      <c r="E276" s="22"/>
      <c r="F276" s="22"/>
      <c r="G276" s="22"/>
      <c r="H276" s="22"/>
      <c r="I276" s="22"/>
    </row>
    <row r="277" spans="1:9" s="23" customFormat="1" ht="18" customHeight="1">
      <c r="A277" s="20"/>
      <c r="B277" s="20"/>
      <c r="C277" s="20"/>
      <c r="D277" s="21"/>
      <c r="E277" s="22"/>
      <c r="F277" s="22"/>
      <c r="G277" s="22"/>
      <c r="H277" s="22"/>
      <c r="I277" s="22"/>
    </row>
    <row r="278" spans="1:9" s="23" customFormat="1" ht="18" customHeight="1">
      <c r="A278" s="20"/>
      <c r="B278" s="20"/>
      <c r="C278" s="20"/>
      <c r="D278" s="21"/>
      <c r="E278" s="22"/>
      <c r="F278" s="22"/>
      <c r="G278" s="22"/>
      <c r="H278" s="22"/>
      <c r="I278" s="22"/>
    </row>
    <row r="279" spans="1:9" s="23" customFormat="1" ht="18" customHeight="1">
      <c r="A279" s="20"/>
      <c r="B279" s="20"/>
      <c r="C279" s="20"/>
      <c r="D279" s="21"/>
      <c r="E279" s="22"/>
      <c r="F279" s="22"/>
      <c r="G279" s="22"/>
      <c r="H279" s="22"/>
      <c r="I279" s="22"/>
    </row>
    <row r="280" spans="1:9" s="23" customFormat="1" ht="18" customHeight="1">
      <c r="A280" s="20"/>
      <c r="B280" s="20"/>
      <c r="C280" s="20"/>
      <c r="D280" s="21"/>
      <c r="E280" s="22"/>
      <c r="F280" s="22"/>
      <c r="G280" s="22"/>
      <c r="H280" s="22"/>
      <c r="I280" s="22"/>
    </row>
    <row r="281" spans="1:9" s="23" customFormat="1" ht="18" customHeight="1">
      <c r="A281" s="20"/>
      <c r="B281" s="20"/>
      <c r="C281" s="20"/>
      <c r="D281" s="21"/>
      <c r="E281" s="22"/>
      <c r="F281" s="22"/>
      <c r="G281" s="22"/>
      <c r="H281" s="22"/>
      <c r="I281" s="22"/>
    </row>
    <row r="282" spans="1:9" s="23" customFormat="1" ht="18" customHeight="1">
      <c r="A282" s="20"/>
      <c r="B282" s="20"/>
      <c r="C282" s="20"/>
      <c r="D282" s="21"/>
      <c r="E282" s="22"/>
      <c r="F282" s="22"/>
      <c r="G282" s="22"/>
      <c r="H282" s="22"/>
      <c r="I282" s="22"/>
    </row>
    <row r="283" spans="1:9" s="23" customFormat="1" ht="18" customHeight="1">
      <c r="A283" s="20"/>
      <c r="B283" s="20"/>
      <c r="C283" s="20"/>
      <c r="D283" s="21"/>
      <c r="E283" s="22"/>
      <c r="F283" s="22"/>
      <c r="G283" s="22"/>
      <c r="H283" s="22"/>
      <c r="I283" s="22"/>
    </row>
    <row r="284" spans="1:9" s="23" customFormat="1" ht="18" customHeight="1">
      <c r="A284" s="20"/>
      <c r="B284" s="20"/>
      <c r="C284" s="20"/>
      <c r="D284" s="21"/>
      <c r="E284" s="22"/>
      <c r="F284" s="22"/>
      <c r="G284" s="22"/>
      <c r="H284" s="22"/>
      <c r="I284" s="22"/>
    </row>
    <row r="285" spans="1:9" s="23" customFormat="1" ht="18" customHeight="1">
      <c r="A285" s="20"/>
      <c r="B285" s="20"/>
      <c r="C285" s="20"/>
      <c r="D285" s="21"/>
      <c r="E285" s="22"/>
      <c r="F285" s="22"/>
      <c r="G285" s="22"/>
      <c r="H285" s="22"/>
      <c r="I285" s="22"/>
    </row>
    <row r="286" spans="1:9" s="23" customFormat="1" ht="18" customHeight="1">
      <c r="A286" s="20"/>
      <c r="B286" s="20"/>
      <c r="C286" s="20"/>
      <c r="D286" s="21"/>
      <c r="E286" s="22"/>
      <c r="F286" s="22"/>
      <c r="G286" s="22"/>
      <c r="H286" s="22"/>
      <c r="I286" s="22"/>
    </row>
    <row r="287" spans="1:9" s="23" customFormat="1" ht="18" customHeight="1">
      <c r="A287" s="20"/>
      <c r="B287" s="20"/>
      <c r="C287" s="20"/>
      <c r="D287" s="21"/>
      <c r="E287" s="22"/>
      <c r="F287" s="22"/>
      <c r="G287" s="22"/>
      <c r="H287" s="22"/>
      <c r="I287" s="22"/>
    </row>
    <row r="288" spans="1:9" s="23" customFormat="1" ht="18" customHeight="1">
      <c r="A288" s="20"/>
      <c r="B288" s="20"/>
      <c r="C288" s="20"/>
      <c r="D288" s="21"/>
      <c r="E288" s="22"/>
      <c r="F288" s="22"/>
      <c r="G288" s="22"/>
      <c r="H288" s="22"/>
      <c r="I288" s="22"/>
    </row>
    <row r="289" spans="1:9" s="23" customFormat="1" ht="18" customHeight="1">
      <c r="A289" s="20"/>
      <c r="B289" s="20"/>
      <c r="C289" s="20"/>
      <c r="D289" s="21"/>
      <c r="E289" s="22"/>
      <c r="F289" s="22"/>
      <c r="G289" s="22"/>
      <c r="H289" s="22"/>
      <c r="I289" s="22"/>
    </row>
    <row r="290" spans="1:9" s="23" customFormat="1" ht="18" customHeight="1">
      <c r="A290" s="20"/>
      <c r="B290" s="20"/>
      <c r="C290" s="20"/>
      <c r="D290" s="21"/>
      <c r="E290" s="22"/>
      <c r="F290" s="22"/>
      <c r="G290" s="22"/>
      <c r="H290" s="22"/>
      <c r="I290" s="22"/>
    </row>
    <row r="291" spans="1:9" s="23" customFormat="1" ht="18" customHeight="1">
      <c r="A291" s="20"/>
      <c r="B291" s="20"/>
      <c r="C291" s="20"/>
      <c r="D291" s="21"/>
      <c r="E291" s="22"/>
      <c r="F291" s="22"/>
      <c r="G291" s="22"/>
      <c r="H291" s="22"/>
      <c r="I291" s="22"/>
    </row>
    <row r="292" spans="1:9" s="23" customFormat="1" ht="18" customHeight="1">
      <c r="A292" s="20"/>
      <c r="B292" s="20"/>
      <c r="C292" s="20"/>
      <c r="D292" s="21"/>
      <c r="E292" s="22"/>
      <c r="F292" s="22"/>
      <c r="G292" s="22"/>
      <c r="H292" s="22"/>
      <c r="I292" s="22"/>
    </row>
    <row r="293" spans="1:9" s="23" customFormat="1" ht="18" customHeight="1">
      <c r="A293" s="20"/>
      <c r="B293" s="20"/>
      <c r="C293" s="20"/>
      <c r="D293" s="21"/>
      <c r="E293" s="22"/>
      <c r="F293" s="22"/>
      <c r="G293" s="22"/>
      <c r="H293" s="22"/>
      <c r="I293" s="22"/>
    </row>
    <row r="294" spans="1:9" s="23" customFormat="1" ht="18" customHeight="1">
      <c r="A294" s="20"/>
      <c r="B294" s="20"/>
      <c r="C294" s="20"/>
      <c r="D294" s="21"/>
      <c r="E294" s="22"/>
      <c r="F294" s="22"/>
      <c r="G294" s="22"/>
      <c r="H294" s="22"/>
      <c r="I294" s="22"/>
    </row>
    <row r="295" spans="1:9" s="23" customFormat="1" ht="18" customHeight="1">
      <c r="A295" s="20"/>
      <c r="B295" s="20"/>
      <c r="C295" s="20"/>
      <c r="D295" s="21"/>
      <c r="E295" s="22"/>
      <c r="F295" s="22"/>
      <c r="G295" s="22"/>
      <c r="H295" s="22"/>
      <c r="I295" s="22"/>
    </row>
    <row r="296" spans="1:9" s="23" customFormat="1" ht="18" customHeight="1">
      <c r="A296" s="20"/>
      <c r="B296" s="20"/>
      <c r="C296" s="20"/>
      <c r="D296" s="21"/>
      <c r="E296" s="22"/>
      <c r="F296" s="22"/>
      <c r="G296" s="22"/>
      <c r="H296" s="22"/>
      <c r="I296" s="22"/>
    </row>
    <row r="297" spans="1:9" s="23" customFormat="1" ht="18" customHeight="1">
      <c r="A297" s="20"/>
      <c r="B297" s="20"/>
      <c r="C297" s="20"/>
      <c r="D297" s="21"/>
      <c r="E297" s="22"/>
      <c r="F297" s="22"/>
      <c r="G297" s="22"/>
      <c r="H297" s="22"/>
      <c r="I297" s="22"/>
    </row>
    <row r="298" spans="1:9" s="23" customFormat="1" ht="18" customHeight="1">
      <c r="A298" s="20"/>
      <c r="B298" s="20"/>
      <c r="C298" s="20"/>
      <c r="D298" s="21"/>
      <c r="E298" s="22"/>
      <c r="F298" s="22"/>
      <c r="G298" s="22"/>
      <c r="H298" s="22"/>
      <c r="I298" s="22"/>
    </row>
    <row r="299" spans="1:9" s="23" customFormat="1" ht="18" customHeight="1">
      <c r="A299" s="20"/>
      <c r="B299" s="20"/>
      <c r="C299" s="20"/>
      <c r="D299" s="21"/>
      <c r="E299" s="22"/>
      <c r="F299" s="22"/>
      <c r="G299" s="22"/>
      <c r="H299" s="22"/>
      <c r="I299" s="22"/>
    </row>
    <row r="300" spans="1:9" s="23" customFormat="1" ht="18" customHeight="1">
      <c r="A300" s="20"/>
      <c r="B300" s="20"/>
      <c r="C300" s="20"/>
      <c r="D300" s="21"/>
      <c r="E300" s="22"/>
      <c r="F300" s="22"/>
      <c r="G300" s="22"/>
      <c r="H300" s="22"/>
      <c r="I300" s="22"/>
    </row>
    <row r="301" spans="1:9" s="23" customFormat="1" ht="18" customHeight="1">
      <c r="A301" s="20"/>
      <c r="B301" s="20"/>
      <c r="C301" s="20"/>
      <c r="D301" s="21"/>
      <c r="E301" s="22"/>
      <c r="F301" s="22"/>
      <c r="G301" s="22"/>
      <c r="H301" s="22"/>
      <c r="I301" s="22"/>
    </row>
    <row r="302" spans="1:9" s="23" customFormat="1" ht="18" customHeight="1">
      <c r="A302" s="20"/>
      <c r="B302" s="20"/>
      <c r="C302" s="20"/>
      <c r="D302" s="21"/>
      <c r="E302" s="22"/>
      <c r="F302" s="22"/>
      <c r="G302" s="22"/>
      <c r="H302" s="22"/>
      <c r="I302" s="22"/>
    </row>
    <row r="303" spans="1:9" s="23" customFormat="1" ht="18" customHeight="1">
      <c r="A303" s="20"/>
      <c r="B303" s="20"/>
      <c r="C303" s="20"/>
      <c r="D303" s="21"/>
      <c r="E303" s="22"/>
      <c r="F303" s="22"/>
      <c r="G303" s="22"/>
      <c r="H303" s="22"/>
      <c r="I303" s="22"/>
    </row>
    <row r="304" spans="1:9" s="23" customFormat="1" ht="18" customHeight="1">
      <c r="A304" s="20"/>
      <c r="B304" s="20"/>
      <c r="C304" s="20"/>
      <c r="D304" s="21"/>
      <c r="E304" s="22"/>
      <c r="F304" s="22"/>
      <c r="G304" s="22"/>
      <c r="H304" s="22"/>
      <c r="I304" s="22"/>
    </row>
    <row r="305" spans="1:9" s="23" customFormat="1" ht="18" customHeight="1">
      <c r="A305" s="20"/>
      <c r="B305" s="20"/>
      <c r="C305" s="20"/>
      <c r="D305" s="21"/>
      <c r="E305" s="22"/>
      <c r="F305" s="22"/>
      <c r="G305" s="22"/>
      <c r="H305" s="22"/>
      <c r="I305" s="22"/>
    </row>
    <row r="306" spans="1:9" s="23" customFormat="1" ht="18" customHeight="1">
      <c r="A306" s="20"/>
      <c r="B306" s="20"/>
      <c r="C306" s="20"/>
      <c r="D306" s="21"/>
      <c r="E306" s="22"/>
      <c r="F306" s="22"/>
      <c r="G306" s="22"/>
      <c r="H306" s="22"/>
      <c r="I306" s="22"/>
    </row>
    <row r="307" spans="1:9" s="23" customFormat="1" ht="18" customHeight="1">
      <c r="A307" s="20"/>
      <c r="B307" s="20"/>
      <c r="C307" s="20"/>
      <c r="D307" s="21"/>
      <c r="E307" s="22"/>
      <c r="F307" s="22"/>
      <c r="G307" s="22"/>
      <c r="H307" s="22"/>
      <c r="I307" s="22"/>
    </row>
    <row r="308" spans="1:9" s="23" customFormat="1" ht="18" customHeight="1">
      <c r="A308" s="20"/>
      <c r="B308" s="20"/>
      <c r="C308" s="20"/>
      <c r="D308" s="21"/>
      <c r="E308" s="22"/>
      <c r="F308" s="22"/>
      <c r="G308" s="22"/>
      <c r="H308" s="22"/>
      <c r="I308" s="22"/>
    </row>
    <row r="309" spans="1:9" s="23" customFormat="1" ht="18" customHeight="1">
      <c r="A309" s="20"/>
      <c r="B309" s="20"/>
      <c r="C309" s="20"/>
      <c r="D309" s="21"/>
      <c r="E309" s="22"/>
      <c r="F309" s="22"/>
      <c r="G309" s="22"/>
      <c r="H309" s="22"/>
      <c r="I309" s="22"/>
    </row>
    <row r="310" spans="1:9" s="23" customFormat="1" ht="18" customHeight="1">
      <c r="A310" s="20"/>
      <c r="B310" s="20"/>
      <c r="C310" s="20"/>
      <c r="D310" s="21"/>
      <c r="E310" s="22"/>
      <c r="F310" s="22"/>
      <c r="G310" s="22"/>
      <c r="H310" s="22"/>
      <c r="I310" s="22"/>
    </row>
    <row r="311" spans="1:9" s="23" customFormat="1" ht="18" customHeight="1">
      <c r="A311" s="20"/>
      <c r="B311" s="20"/>
      <c r="C311" s="20"/>
      <c r="D311" s="21"/>
      <c r="E311" s="22"/>
      <c r="F311" s="22"/>
      <c r="G311" s="22"/>
      <c r="H311" s="22"/>
      <c r="I311" s="22"/>
    </row>
    <row r="312" spans="1:9" s="23" customFormat="1" ht="18" customHeight="1">
      <c r="A312" s="20"/>
      <c r="B312" s="20"/>
      <c r="C312" s="20"/>
      <c r="D312" s="21"/>
      <c r="E312" s="22"/>
      <c r="F312" s="22"/>
      <c r="G312" s="22"/>
      <c r="H312" s="22"/>
      <c r="I312" s="22"/>
    </row>
    <row r="313" spans="1:9" s="23" customFormat="1" ht="18" customHeight="1">
      <c r="A313" s="20"/>
      <c r="B313" s="20"/>
      <c r="C313" s="20"/>
      <c r="D313" s="21"/>
      <c r="E313" s="22"/>
      <c r="F313" s="22"/>
      <c r="G313" s="22"/>
      <c r="H313" s="22"/>
      <c r="I313" s="22"/>
    </row>
    <row r="314" spans="1:9" s="23" customFormat="1" ht="18" customHeight="1">
      <c r="A314" s="20"/>
      <c r="B314" s="20"/>
      <c r="C314" s="20"/>
      <c r="D314" s="21"/>
      <c r="E314" s="22"/>
      <c r="F314" s="22"/>
      <c r="G314" s="22"/>
      <c r="H314" s="22"/>
      <c r="I314" s="22"/>
    </row>
    <row r="315" spans="1:9" s="23" customFormat="1" ht="18" customHeight="1">
      <c r="A315" s="20"/>
      <c r="B315" s="20"/>
      <c r="C315" s="20"/>
      <c r="D315" s="21"/>
      <c r="E315" s="22"/>
      <c r="F315" s="22"/>
      <c r="G315" s="22"/>
      <c r="H315" s="22"/>
      <c r="I315" s="22"/>
    </row>
    <row r="316" spans="1:9" s="23" customFormat="1" ht="18" customHeight="1">
      <c r="A316" s="20"/>
      <c r="B316" s="20"/>
      <c r="C316" s="20"/>
      <c r="D316" s="21"/>
      <c r="E316" s="22"/>
      <c r="F316" s="22"/>
      <c r="G316" s="22"/>
      <c r="H316" s="22"/>
      <c r="I316" s="22"/>
    </row>
    <row r="317" spans="1:9" s="23" customFormat="1" ht="18" customHeight="1">
      <c r="A317" s="20"/>
      <c r="B317" s="20"/>
      <c r="C317" s="20"/>
      <c r="D317" s="21"/>
      <c r="E317" s="22"/>
      <c r="F317" s="22"/>
      <c r="G317" s="22"/>
      <c r="H317" s="22"/>
      <c r="I317" s="22"/>
    </row>
    <row r="318" spans="1:9" s="23" customFormat="1" ht="18" customHeight="1">
      <c r="A318" s="20"/>
      <c r="B318" s="20"/>
      <c r="C318" s="20"/>
      <c r="D318" s="21"/>
      <c r="E318" s="22"/>
      <c r="F318" s="22"/>
      <c r="G318" s="22"/>
      <c r="H318" s="22"/>
      <c r="I318" s="22"/>
    </row>
    <row r="319" spans="1:9" s="23" customFormat="1" ht="18" customHeight="1">
      <c r="A319" s="20"/>
      <c r="B319" s="20"/>
      <c r="C319" s="20"/>
      <c r="D319" s="21"/>
      <c r="E319" s="22"/>
      <c r="F319" s="22"/>
      <c r="G319" s="22"/>
      <c r="H319" s="22"/>
      <c r="I319" s="22"/>
    </row>
    <row r="320" spans="1:9" s="23" customFormat="1" ht="18" customHeight="1">
      <c r="A320" s="20"/>
      <c r="B320" s="20"/>
      <c r="C320" s="20"/>
      <c r="D320" s="21"/>
      <c r="E320" s="22"/>
      <c r="F320" s="22"/>
      <c r="G320" s="22"/>
      <c r="H320" s="22"/>
      <c r="I320" s="22"/>
    </row>
    <row r="321" spans="1:9" s="23" customFormat="1" ht="18" customHeight="1">
      <c r="A321" s="20"/>
      <c r="B321" s="20"/>
      <c r="C321" s="20"/>
      <c r="D321" s="21"/>
      <c r="E321" s="22"/>
      <c r="F321" s="22"/>
      <c r="G321" s="22"/>
      <c r="H321" s="22"/>
      <c r="I321" s="22"/>
    </row>
    <row r="322" spans="1:9" s="23" customFormat="1" ht="18" customHeight="1">
      <c r="A322" s="20"/>
      <c r="B322" s="20"/>
      <c r="C322" s="20"/>
      <c r="D322" s="21"/>
      <c r="E322" s="22"/>
      <c r="F322" s="22"/>
      <c r="G322" s="22"/>
      <c r="H322" s="22"/>
      <c r="I322" s="22"/>
    </row>
    <row r="323" spans="1:9" s="23" customFormat="1" ht="18" customHeight="1">
      <c r="A323" s="20"/>
      <c r="B323" s="20"/>
      <c r="C323" s="20"/>
      <c r="D323" s="21"/>
      <c r="E323" s="22"/>
      <c r="F323" s="22"/>
      <c r="G323" s="22"/>
      <c r="H323" s="22"/>
      <c r="I323" s="22"/>
    </row>
    <row r="324" spans="1:9" s="23" customFormat="1" ht="18" customHeight="1">
      <c r="A324" s="20"/>
      <c r="B324" s="20"/>
      <c r="C324" s="20"/>
      <c r="D324" s="21"/>
      <c r="E324" s="22"/>
      <c r="F324" s="22"/>
      <c r="G324" s="22"/>
      <c r="H324" s="22"/>
      <c r="I324" s="22"/>
    </row>
    <row r="325" spans="1:9" s="23" customFormat="1" ht="18" customHeight="1">
      <c r="A325" s="20"/>
      <c r="B325" s="20"/>
      <c r="C325" s="20"/>
      <c r="D325" s="21"/>
      <c r="E325" s="22"/>
      <c r="F325" s="22"/>
      <c r="G325" s="22"/>
      <c r="H325" s="22"/>
      <c r="I325" s="22"/>
    </row>
    <row r="326" spans="1:9" s="23" customFormat="1" ht="18" customHeight="1">
      <c r="A326" s="20"/>
      <c r="B326" s="20"/>
      <c r="C326" s="20"/>
      <c r="D326" s="21"/>
      <c r="E326" s="22"/>
      <c r="F326" s="22"/>
      <c r="G326" s="22"/>
      <c r="H326" s="22"/>
      <c r="I326" s="22"/>
    </row>
    <row r="327" spans="1:9" s="23" customFormat="1" ht="18" customHeight="1">
      <c r="A327" s="20"/>
      <c r="B327" s="20"/>
      <c r="C327" s="20"/>
      <c r="D327" s="21"/>
      <c r="E327" s="22"/>
      <c r="F327" s="22"/>
      <c r="G327" s="22"/>
      <c r="H327" s="22"/>
      <c r="I327" s="22"/>
    </row>
    <row r="328" spans="1:9" s="23" customFormat="1" ht="18" customHeight="1">
      <c r="A328" s="20"/>
      <c r="B328" s="20"/>
      <c r="C328" s="20"/>
      <c r="D328" s="21"/>
      <c r="E328" s="22"/>
      <c r="F328" s="22"/>
      <c r="G328" s="22"/>
      <c r="H328" s="22"/>
      <c r="I328" s="22"/>
    </row>
    <row r="329" spans="1:9" s="23" customFormat="1" ht="18" customHeight="1">
      <c r="A329" s="20"/>
      <c r="B329" s="20"/>
      <c r="C329" s="20"/>
      <c r="D329" s="21"/>
      <c r="E329" s="22"/>
      <c r="F329" s="22"/>
      <c r="G329" s="22"/>
      <c r="H329" s="22"/>
      <c r="I329" s="22"/>
    </row>
    <row r="330" spans="1:9" s="23" customFormat="1" ht="18" customHeight="1">
      <c r="A330" s="20"/>
      <c r="B330" s="20"/>
      <c r="C330" s="20"/>
      <c r="D330" s="21"/>
      <c r="E330" s="22"/>
      <c r="F330" s="22"/>
      <c r="G330" s="22"/>
      <c r="H330" s="22"/>
      <c r="I330" s="22"/>
    </row>
    <row r="331" spans="1:9" s="23" customFormat="1" ht="18" customHeight="1">
      <c r="A331" s="20"/>
      <c r="B331" s="20"/>
      <c r="C331" s="20"/>
      <c r="D331" s="21"/>
      <c r="E331" s="22"/>
      <c r="F331" s="22"/>
      <c r="G331" s="22"/>
      <c r="H331" s="22"/>
      <c r="I331" s="22"/>
    </row>
    <row r="332" spans="1:9" s="23" customFormat="1" ht="18" customHeight="1">
      <c r="A332" s="20"/>
      <c r="B332" s="20"/>
      <c r="C332" s="20"/>
      <c r="D332" s="21"/>
      <c r="E332" s="22"/>
      <c r="F332" s="22"/>
      <c r="G332" s="22"/>
      <c r="H332" s="22"/>
      <c r="I332" s="22"/>
    </row>
    <row r="333" spans="1:9" s="23" customFormat="1" ht="18" customHeight="1">
      <c r="A333" s="20"/>
      <c r="B333" s="20"/>
      <c r="C333" s="20"/>
      <c r="D333" s="21"/>
      <c r="E333" s="22"/>
      <c r="F333" s="22"/>
      <c r="G333" s="22"/>
      <c r="H333" s="22"/>
      <c r="I333" s="22"/>
    </row>
    <row r="334" spans="1:9" s="23" customFormat="1" ht="18" customHeight="1">
      <c r="A334" s="20"/>
      <c r="B334" s="20"/>
      <c r="C334" s="20"/>
      <c r="D334" s="21"/>
      <c r="E334" s="22"/>
      <c r="F334" s="22"/>
      <c r="G334" s="22"/>
      <c r="H334" s="22"/>
      <c r="I334" s="22"/>
    </row>
    <row r="335" spans="1:9" s="23" customFormat="1" ht="18" customHeight="1">
      <c r="A335" s="20"/>
      <c r="B335" s="20"/>
      <c r="C335" s="20"/>
      <c r="D335" s="21"/>
      <c r="E335" s="22"/>
      <c r="F335" s="22"/>
      <c r="G335" s="22"/>
      <c r="H335" s="22"/>
      <c r="I335" s="22"/>
    </row>
    <row r="336" spans="1:9" s="23" customFormat="1" ht="18" customHeight="1">
      <c r="A336" s="20"/>
      <c r="B336" s="20"/>
      <c r="C336" s="20"/>
      <c r="D336" s="21"/>
      <c r="E336" s="22"/>
      <c r="F336" s="22"/>
      <c r="G336" s="22"/>
      <c r="H336" s="22"/>
      <c r="I336" s="22"/>
    </row>
    <row r="337" spans="1:9" s="23" customFormat="1" ht="18" customHeight="1">
      <c r="A337" s="20"/>
      <c r="B337" s="20"/>
      <c r="C337" s="20"/>
      <c r="D337" s="21"/>
      <c r="E337" s="22"/>
      <c r="F337" s="22"/>
      <c r="G337" s="22"/>
      <c r="H337" s="22"/>
      <c r="I337" s="22"/>
    </row>
    <row r="338" spans="1:9" s="23" customFormat="1" ht="18" customHeight="1">
      <c r="A338" s="20"/>
      <c r="B338" s="20"/>
      <c r="C338" s="20"/>
      <c r="D338" s="21"/>
      <c r="E338" s="22"/>
      <c r="F338" s="22"/>
      <c r="G338" s="22"/>
      <c r="H338" s="22"/>
      <c r="I338" s="22"/>
    </row>
    <row r="339" spans="1:9" s="23" customFormat="1" ht="18" customHeight="1">
      <c r="A339" s="20"/>
      <c r="B339" s="20"/>
      <c r="C339" s="20"/>
      <c r="D339" s="21"/>
      <c r="E339" s="22"/>
      <c r="F339" s="22"/>
      <c r="G339" s="22"/>
      <c r="H339" s="22"/>
      <c r="I339" s="22"/>
    </row>
    <row r="340" spans="1:9" s="23" customFormat="1" ht="18" customHeight="1">
      <c r="A340" s="20"/>
      <c r="B340" s="20"/>
      <c r="C340" s="20"/>
      <c r="D340" s="21"/>
      <c r="E340" s="22"/>
      <c r="F340" s="22"/>
      <c r="G340" s="22"/>
      <c r="H340" s="22"/>
      <c r="I340" s="22"/>
    </row>
    <row r="341" spans="1:9" s="23" customFormat="1" ht="18" customHeight="1">
      <c r="A341" s="20"/>
      <c r="B341" s="20"/>
      <c r="C341" s="20"/>
      <c r="D341" s="21"/>
      <c r="E341" s="22"/>
      <c r="F341" s="22"/>
      <c r="G341" s="22"/>
      <c r="H341" s="22"/>
      <c r="I341" s="22"/>
    </row>
    <row r="342" spans="1:9" s="23" customFormat="1" ht="18" customHeight="1">
      <c r="A342" s="20"/>
      <c r="B342" s="20"/>
      <c r="C342" s="20"/>
      <c r="D342" s="21"/>
      <c r="E342" s="22"/>
      <c r="F342" s="22"/>
      <c r="G342" s="22"/>
      <c r="H342" s="22"/>
      <c r="I342" s="22"/>
    </row>
    <row r="343" spans="1:9" s="23" customFormat="1" ht="18" customHeight="1">
      <c r="A343" s="20"/>
      <c r="B343" s="20"/>
      <c r="C343" s="20"/>
      <c r="D343" s="21"/>
      <c r="E343" s="22"/>
      <c r="F343" s="22"/>
      <c r="G343" s="22"/>
      <c r="H343" s="22"/>
      <c r="I343" s="22"/>
    </row>
    <row r="344" spans="1:9" s="23" customFormat="1" ht="18" customHeight="1">
      <c r="A344" s="20"/>
      <c r="B344" s="20"/>
      <c r="C344" s="20"/>
      <c r="D344" s="21"/>
      <c r="E344" s="22"/>
      <c r="F344" s="22"/>
      <c r="G344" s="22"/>
      <c r="H344" s="22"/>
      <c r="I344" s="22"/>
    </row>
    <row r="345" spans="1:9" s="23" customFormat="1" ht="18" customHeight="1">
      <c r="A345" s="20"/>
      <c r="B345" s="20"/>
      <c r="C345" s="20"/>
      <c r="D345" s="21"/>
      <c r="E345" s="22"/>
      <c r="F345" s="22"/>
      <c r="G345" s="22"/>
      <c r="H345" s="22"/>
      <c r="I345" s="22"/>
    </row>
    <row r="346" spans="1:9" s="23" customFormat="1" ht="18" customHeight="1">
      <c r="A346" s="20"/>
      <c r="B346" s="20"/>
      <c r="C346" s="20"/>
      <c r="D346" s="21"/>
      <c r="E346" s="22"/>
      <c r="F346" s="22"/>
      <c r="G346" s="22"/>
      <c r="H346" s="22"/>
      <c r="I346" s="22"/>
    </row>
    <row r="347" spans="1:9" s="23" customFormat="1" ht="18" customHeight="1">
      <c r="A347" s="20"/>
      <c r="B347" s="20"/>
      <c r="C347" s="20"/>
      <c r="D347" s="21"/>
      <c r="E347" s="22"/>
      <c r="F347" s="22"/>
      <c r="G347" s="22"/>
      <c r="H347" s="22"/>
      <c r="I347" s="22"/>
    </row>
    <row r="348" spans="1:9" s="23" customFormat="1" ht="18" customHeight="1">
      <c r="A348" s="20"/>
      <c r="B348" s="20"/>
      <c r="C348" s="20"/>
      <c r="D348" s="21"/>
      <c r="E348" s="22"/>
      <c r="F348" s="22"/>
      <c r="G348" s="22"/>
      <c r="H348" s="22"/>
      <c r="I348" s="22"/>
    </row>
    <row r="349" spans="1:9" s="23" customFormat="1" ht="18" customHeight="1">
      <c r="A349" s="20"/>
      <c r="B349" s="20"/>
      <c r="C349" s="20"/>
      <c r="D349" s="21"/>
      <c r="E349" s="22"/>
      <c r="F349" s="22"/>
      <c r="G349" s="22"/>
      <c r="H349" s="22"/>
      <c r="I349" s="22"/>
    </row>
    <row r="350" spans="1:9" s="23" customFormat="1" ht="18" customHeight="1">
      <c r="A350" s="20"/>
      <c r="B350" s="20"/>
      <c r="C350" s="20"/>
      <c r="D350" s="21"/>
      <c r="E350" s="22"/>
      <c r="F350" s="22"/>
      <c r="G350" s="22"/>
      <c r="H350" s="22"/>
      <c r="I350" s="22"/>
    </row>
    <row r="351" spans="1:9" s="23" customFormat="1" ht="18" customHeight="1">
      <c r="A351" s="20"/>
      <c r="B351" s="20"/>
      <c r="C351" s="20"/>
      <c r="D351" s="21"/>
      <c r="E351" s="22"/>
      <c r="F351" s="22"/>
      <c r="G351" s="22"/>
      <c r="H351" s="22"/>
      <c r="I351" s="22"/>
    </row>
    <row r="352" spans="1:9" s="23" customFormat="1" ht="18" customHeight="1">
      <c r="A352" s="20"/>
      <c r="B352" s="20"/>
      <c r="C352" s="20"/>
      <c r="D352" s="21"/>
      <c r="E352" s="22"/>
      <c r="F352" s="22"/>
      <c r="G352" s="22"/>
      <c r="H352" s="22"/>
      <c r="I352" s="22"/>
    </row>
    <row r="353" spans="1:9" s="23" customFormat="1" ht="18" customHeight="1">
      <c r="A353" s="20"/>
      <c r="B353" s="20"/>
      <c r="C353" s="20"/>
      <c r="D353" s="21"/>
      <c r="E353" s="22"/>
      <c r="F353" s="22"/>
      <c r="G353" s="22"/>
      <c r="H353" s="22"/>
      <c r="I353" s="22"/>
    </row>
    <row r="354" spans="1:9" s="23" customFormat="1" ht="18" customHeight="1">
      <c r="A354" s="20"/>
      <c r="B354" s="20"/>
      <c r="C354" s="20"/>
      <c r="D354" s="21"/>
      <c r="E354" s="22"/>
      <c r="F354" s="22"/>
      <c r="G354" s="22"/>
      <c r="H354" s="22"/>
      <c r="I354" s="22"/>
    </row>
    <row r="355" spans="1:9" s="23" customFormat="1" ht="18" customHeight="1">
      <c r="A355" s="20"/>
      <c r="B355" s="20"/>
      <c r="C355" s="20"/>
      <c r="D355" s="21"/>
      <c r="E355" s="22"/>
      <c r="F355" s="22"/>
      <c r="G355" s="22"/>
      <c r="H355" s="22"/>
      <c r="I355" s="22"/>
    </row>
    <row r="356" spans="1:9" s="23" customFormat="1" ht="18" customHeight="1">
      <c r="A356" s="20"/>
      <c r="B356" s="20"/>
      <c r="C356" s="20"/>
      <c r="D356" s="21"/>
      <c r="E356" s="22"/>
      <c r="F356" s="22"/>
      <c r="G356" s="22"/>
      <c r="H356" s="22"/>
      <c r="I356" s="22"/>
    </row>
    <row r="357" spans="1:9" s="23" customFormat="1" ht="18" customHeight="1">
      <c r="A357" s="20"/>
      <c r="B357" s="20"/>
      <c r="C357" s="20"/>
      <c r="D357" s="21"/>
      <c r="E357" s="22"/>
      <c r="F357" s="22"/>
      <c r="G357" s="22"/>
      <c r="H357" s="22"/>
      <c r="I357" s="22"/>
    </row>
    <row r="358" spans="1:9" s="23" customFormat="1" ht="18" customHeight="1">
      <c r="A358" s="20"/>
      <c r="B358" s="20"/>
      <c r="C358" s="20"/>
      <c r="D358" s="21"/>
      <c r="E358" s="22"/>
      <c r="F358" s="22"/>
      <c r="G358" s="22"/>
      <c r="H358" s="22"/>
      <c r="I358" s="22"/>
    </row>
    <row r="359" spans="1:9" s="23" customFormat="1" ht="18" customHeight="1">
      <c r="A359" s="20"/>
      <c r="B359" s="20"/>
      <c r="C359" s="20"/>
      <c r="D359" s="21"/>
      <c r="E359" s="22"/>
      <c r="F359" s="22"/>
      <c r="G359" s="22"/>
      <c r="H359" s="22"/>
      <c r="I359" s="22"/>
    </row>
    <row r="360" spans="1:9" s="23" customFormat="1" ht="18" customHeight="1">
      <c r="A360" s="20"/>
      <c r="B360" s="20"/>
      <c r="C360" s="20"/>
      <c r="D360" s="21"/>
      <c r="E360" s="22"/>
      <c r="F360" s="22"/>
      <c r="G360" s="22"/>
      <c r="H360" s="22"/>
      <c r="I360" s="22"/>
    </row>
    <row r="361" spans="1:9" s="23" customFormat="1" ht="18" customHeight="1">
      <c r="A361" s="20"/>
      <c r="B361" s="20"/>
      <c r="C361" s="20"/>
      <c r="D361" s="21"/>
      <c r="E361" s="22"/>
      <c r="F361" s="22"/>
      <c r="G361" s="22"/>
      <c r="H361" s="22"/>
      <c r="I361" s="22"/>
    </row>
    <row r="362" spans="1:9" s="23" customFormat="1" ht="18" customHeight="1">
      <c r="A362" s="20"/>
      <c r="B362" s="20"/>
      <c r="C362" s="20"/>
      <c r="D362" s="21"/>
      <c r="E362" s="22"/>
      <c r="F362" s="22"/>
      <c r="G362" s="22"/>
      <c r="H362" s="22"/>
      <c r="I362" s="22"/>
    </row>
    <row r="363" spans="1:9" s="23" customFormat="1" ht="18" customHeight="1">
      <c r="A363" s="20"/>
      <c r="B363" s="20"/>
      <c r="C363" s="20"/>
      <c r="D363" s="21"/>
      <c r="E363" s="22"/>
      <c r="F363" s="22"/>
      <c r="G363" s="22"/>
      <c r="H363" s="22"/>
      <c r="I363" s="22"/>
    </row>
    <row r="364" spans="1:9" s="23" customFormat="1" ht="18" customHeight="1">
      <c r="A364" s="20"/>
      <c r="B364" s="20"/>
      <c r="C364" s="20"/>
      <c r="D364" s="21"/>
      <c r="E364" s="22"/>
      <c r="F364" s="22"/>
      <c r="G364" s="22"/>
      <c r="H364" s="22"/>
      <c r="I364" s="22"/>
    </row>
    <row r="365" spans="1:9" s="23" customFormat="1" ht="18" customHeight="1">
      <c r="A365" s="20"/>
      <c r="B365" s="20"/>
      <c r="C365" s="20"/>
      <c r="D365" s="21"/>
      <c r="E365" s="22"/>
      <c r="F365" s="22"/>
      <c r="G365" s="22"/>
      <c r="H365" s="22"/>
      <c r="I365" s="22"/>
    </row>
    <row r="366" spans="1:9" s="23" customFormat="1" ht="18" customHeight="1">
      <c r="A366" s="20"/>
      <c r="B366" s="20"/>
      <c r="C366" s="20"/>
      <c r="D366" s="21"/>
      <c r="E366" s="22"/>
      <c r="F366" s="22"/>
      <c r="G366" s="22"/>
      <c r="H366" s="22"/>
      <c r="I366" s="22"/>
    </row>
    <row r="367" spans="1:9" s="23" customFormat="1" ht="18" customHeight="1">
      <c r="A367" s="20"/>
      <c r="B367" s="20"/>
      <c r="C367" s="20"/>
      <c r="D367" s="21"/>
      <c r="E367" s="22"/>
      <c r="F367" s="22"/>
      <c r="G367" s="22"/>
      <c r="H367" s="22"/>
      <c r="I367" s="22"/>
    </row>
    <row r="368" spans="1:9" s="23" customFormat="1" ht="18" customHeight="1">
      <c r="A368" s="20"/>
      <c r="B368" s="20"/>
      <c r="C368" s="20"/>
      <c r="D368" s="21"/>
      <c r="E368" s="22"/>
      <c r="F368" s="22"/>
      <c r="G368" s="22"/>
      <c r="H368" s="22"/>
      <c r="I368" s="22"/>
    </row>
    <row r="369" spans="1:9" s="23" customFormat="1" ht="18" customHeight="1">
      <c r="A369" s="20"/>
      <c r="B369" s="20"/>
      <c r="C369" s="20"/>
      <c r="D369" s="21"/>
      <c r="E369" s="22"/>
      <c r="F369" s="22"/>
      <c r="G369" s="22"/>
      <c r="H369" s="22"/>
      <c r="I369" s="22"/>
    </row>
    <row r="370" spans="1:9" s="23" customFormat="1" ht="18" customHeight="1">
      <c r="A370" s="20"/>
      <c r="B370" s="20"/>
      <c r="C370" s="20"/>
      <c r="D370" s="21"/>
      <c r="E370" s="22"/>
      <c r="F370" s="22"/>
      <c r="G370" s="22"/>
      <c r="H370" s="22"/>
      <c r="I370" s="22"/>
    </row>
    <row r="371" spans="1:9" s="23" customFormat="1" ht="18" customHeight="1">
      <c r="A371" s="20"/>
      <c r="B371" s="20"/>
      <c r="C371" s="20"/>
      <c r="D371" s="21"/>
      <c r="E371" s="22"/>
      <c r="F371" s="22"/>
      <c r="G371" s="22"/>
      <c r="H371" s="22"/>
      <c r="I371" s="22"/>
    </row>
    <row r="372" spans="1:9" s="23" customFormat="1" ht="18" customHeight="1">
      <c r="A372" s="20"/>
      <c r="B372" s="20"/>
      <c r="C372" s="20"/>
      <c r="D372" s="21"/>
      <c r="E372" s="22"/>
      <c r="F372" s="22"/>
      <c r="G372" s="22"/>
      <c r="H372" s="22"/>
      <c r="I372" s="22"/>
    </row>
    <row r="373" spans="1:9" s="23" customFormat="1" ht="18" customHeight="1">
      <c r="A373" s="20"/>
      <c r="B373" s="20"/>
      <c r="C373" s="20"/>
      <c r="D373" s="21"/>
      <c r="E373" s="22"/>
      <c r="F373" s="22"/>
      <c r="G373" s="22"/>
      <c r="H373" s="22"/>
      <c r="I373" s="22"/>
    </row>
    <row r="374" spans="1:9" s="23" customFormat="1" ht="18" customHeight="1">
      <c r="A374" s="20"/>
      <c r="B374" s="20"/>
      <c r="C374" s="20"/>
      <c r="D374" s="21"/>
      <c r="E374" s="22"/>
      <c r="F374" s="22"/>
      <c r="G374" s="22"/>
      <c r="H374" s="22"/>
      <c r="I374" s="22"/>
    </row>
    <row r="375" spans="1:9" s="23" customFormat="1" ht="18" customHeight="1">
      <c r="A375" s="20"/>
      <c r="B375" s="20"/>
      <c r="C375" s="20"/>
      <c r="D375" s="21"/>
      <c r="E375" s="22"/>
      <c r="F375" s="22"/>
      <c r="G375" s="22"/>
      <c r="H375" s="22"/>
      <c r="I375" s="22"/>
    </row>
    <row r="376" spans="1:9" s="23" customFormat="1" ht="18" customHeight="1">
      <c r="A376" s="20"/>
      <c r="B376" s="20"/>
      <c r="C376" s="20"/>
      <c r="D376" s="21"/>
      <c r="E376" s="22"/>
      <c r="F376" s="22"/>
      <c r="G376" s="22"/>
      <c r="H376" s="22"/>
      <c r="I376" s="22"/>
    </row>
    <row r="377" spans="1:9" s="23" customFormat="1" ht="18" customHeight="1">
      <c r="A377" s="20"/>
      <c r="B377" s="20"/>
      <c r="C377" s="20"/>
      <c r="D377" s="21"/>
      <c r="E377" s="22"/>
      <c r="F377" s="22"/>
      <c r="G377" s="22"/>
      <c r="H377" s="22"/>
      <c r="I377" s="22"/>
    </row>
    <row r="378" spans="1:9" s="23" customFormat="1" ht="18" customHeight="1">
      <c r="A378" s="20"/>
      <c r="B378" s="20"/>
      <c r="C378" s="20"/>
      <c r="D378" s="21"/>
      <c r="E378" s="22"/>
      <c r="F378" s="22"/>
      <c r="G378" s="22"/>
      <c r="H378" s="22"/>
      <c r="I378" s="22"/>
    </row>
    <row r="379" spans="1:9" s="23" customFormat="1" ht="18" customHeight="1">
      <c r="A379" s="20"/>
      <c r="B379" s="20"/>
      <c r="C379" s="20"/>
      <c r="D379" s="21"/>
      <c r="E379" s="22"/>
      <c r="F379" s="22"/>
      <c r="G379" s="22"/>
      <c r="H379" s="22"/>
      <c r="I379" s="22"/>
    </row>
    <row r="380" spans="1:9" s="23" customFormat="1" ht="18" customHeight="1">
      <c r="A380" s="20"/>
      <c r="B380" s="20"/>
      <c r="C380" s="20"/>
      <c r="D380" s="21"/>
      <c r="E380" s="22"/>
      <c r="F380" s="22"/>
      <c r="G380" s="22"/>
      <c r="H380" s="22"/>
      <c r="I380" s="22"/>
    </row>
    <row r="381" spans="1:9" s="23" customFormat="1" ht="18" customHeight="1">
      <c r="A381" s="20"/>
      <c r="B381" s="20"/>
      <c r="C381" s="20"/>
      <c r="D381" s="21"/>
      <c r="E381" s="22"/>
      <c r="F381" s="22"/>
      <c r="G381" s="22"/>
      <c r="H381" s="22"/>
      <c r="I381" s="22"/>
    </row>
    <row r="382" spans="1:9" s="23" customFormat="1" ht="18" customHeight="1">
      <c r="A382" s="20"/>
      <c r="B382" s="20"/>
      <c r="C382" s="20"/>
      <c r="D382" s="21"/>
      <c r="E382" s="22"/>
      <c r="F382" s="22"/>
      <c r="G382" s="22"/>
      <c r="H382" s="22"/>
      <c r="I382" s="22"/>
    </row>
    <row r="383" spans="1:9" s="23" customFormat="1" ht="18" customHeight="1">
      <c r="A383" s="20"/>
      <c r="B383" s="20"/>
      <c r="C383" s="20"/>
      <c r="D383" s="21"/>
      <c r="E383" s="22"/>
      <c r="F383" s="22"/>
      <c r="G383" s="22"/>
      <c r="H383" s="22"/>
      <c r="I383" s="22"/>
    </row>
    <row r="384" spans="1:9" s="23" customFormat="1" ht="18" customHeight="1">
      <c r="A384" s="20"/>
      <c r="B384" s="20"/>
      <c r="C384" s="20"/>
      <c r="D384" s="21"/>
      <c r="E384" s="22"/>
      <c r="F384" s="22"/>
      <c r="G384" s="22"/>
      <c r="H384" s="22"/>
      <c r="I384" s="22"/>
    </row>
    <row r="385" spans="1:9" s="23" customFormat="1" ht="18" customHeight="1">
      <c r="A385" s="20"/>
      <c r="B385" s="20"/>
      <c r="C385" s="20"/>
      <c r="D385" s="21"/>
      <c r="E385" s="22"/>
      <c r="F385" s="22"/>
      <c r="G385" s="22"/>
      <c r="H385" s="22"/>
      <c r="I385" s="22"/>
    </row>
    <row r="386" spans="1:9" s="23" customFormat="1" ht="18" customHeight="1">
      <c r="A386" s="20"/>
      <c r="B386" s="20"/>
      <c r="C386" s="20"/>
      <c r="D386" s="21"/>
      <c r="E386" s="22"/>
      <c r="F386" s="22"/>
      <c r="G386" s="22"/>
      <c r="H386" s="22"/>
      <c r="I386" s="22"/>
    </row>
    <row r="387" spans="1:9" s="23" customFormat="1" ht="18" customHeight="1">
      <c r="A387" s="20"/>
      <c r="B387" s="20"/>
      <c r="C387" s="20"/>
      <c r="D387" s="21"/>
      <c r="E387" s="22"/>
      <c r="F387" s="22"/>
      <c r="G387" s="22"/>
      <c r="H387" s="22"/>
      <c r="I387" s="22"/>
    </row>
    <row r="388" spans="1:9" s="23" customFormat="1" ht="18" customHeight="1">
      <c r="A388" s="20"/>
      <c r="B388" s="20"/>
      <c r="C388" s="20"/>
      <c r="D388" s="21"/>
      <c r="E388" s="22"/>
      <c r="F388" s="22"/>
      <c r="G388" s="22"/>
      <c r="H388" s="22"/>
      <c r="I388" s="22"/>
    </row>
    <row r="389" spans="1:9" s="23" customFormat="1" ht="18" customHeight="1">
      <c r="A389" s="20"/>
      <c r="B389" s="20"/>
      <c r="C389" s="20"/>
      <c r="D389" s="21"/>
      <c r="E389" s="22"/>
      <c r="F389" s="22"/>
      <c r="G389" s="22"/>
      <c r="H389" s="22"/>
      <c r="I389" s="22"/>
    </row>
    <row r="390" spans="1:9" s="23" customFormat="1" ht="18" customHeight="1">
      <c r="A390" s="20"/>
      <c r="B390" s="20"/>
      <c r="C390" s="20"/>
      <c r="D390" s="21"/>
      <c r="E390" s="22"/>
      <c r="F390" s="22"/>
      <c r="G390" s="22"/>
      <c r="H390" s="22"/>
      <c r="I390" s="22"/>
    </row>
    <row r="391" spans="1:9" s="23" customFormat="1" ht="18" customHeight="1">
      <c r="A391" s="20"/>
      <c r="B391" s="20"/>
      <c r="C391" s="20"/>
      <c r="D391" s="21"/>
      <c r="E391" s="22"/>
      <c r="F391" s="22"/>
      <c r="G391" s="22"/>
      <c r="H391" s="22"/>
      <c r="I391" s="22"/>
    </row>
    <row r="392" spans="1:9" s="23" customFormat="1" ht="18" customHeight="1">
      <c r="A392" s="20"/>
      <c r="B392" s="20"/>
      <c r="C392" s="20"/>
      <c r="D392" s="21"/>
      <c r="E392" s="22"/>
      <c r="F392" s="22"/>
      <c r="G392" s="22"/>
      <c r="H392" s="22"/>
      <c r="I392" s="22"/>
    </row>
    <row r="393" spans="1:9" s="23" customFormat="1" ht="18" customHeight="1">
      <c r="A393" s="20"/>
      <c r="B393" s="20"/>
      <c r="C393" s="20"/>
      <c r="D393" s="21"/>
      <c r="E393" s="22"/>
      <c r="F393" s="22"/>
      <c r="G393" s="22"/>
      <c r="H393" s="22"/>
      <c r="I393" s="22"/>
    </row>
    <row r="394" spans="1:9" s="23" customFormat="1" ht="18" customHeight="1">
      <c r="A394" s="20"/>
      <c r="B394" s="20"/>
      <c r="C394" s="20"/>
      <c r="D394" s="21"/>
      <c r="E394" s="22"/>
      <c r="F394" s="22"/>
      <c r="G394" s="22"/>
      <c r="H394" s="22"/>
      <c r="I394" s="22"/>
    </row>
    <row r="395" spans="1:9" s="23" customFormat="1" ht="18" customHeight="1">
      <c r="A395" s="20"/>
      <c r="B395" s="20"/>
      <c r="C395" s="20"/>
      <c r="D395" s="21"/>
      <c r="E395" s="22"/>
      <c r="F395" s="22"/>
      <c r="G395" s="22"/>
      <c r="H395" s="22"/>
      <c r="I395" s="22"/>
    </row>
    <row r="396" spans="1:9" s="23" customFormat="1" ht="18" customHeight="1">
      <c r="A396" s="20"/>
      <c r="B396" s="20"/>
      <c r="C396" s="20"/>
      <c r="D396" s="21"/>
      <c r="E396" s="22"/>
      <c r="F396" s="22"/>
      <c r="G396" s="22"/>
      <c r="H396" s="22"/>
      <c r="I396" s="22"/>
    </row>
    <row r="397" spans="1:9" s="23" customFormat="1" ht="18" customHeight="1">
      <c r="A397" s="20"/>
      <c r="B397" s="20"/>
      <c r="C397" s="20"/>
      <c r="D397" s="21"/>
      <c r="E397" s="22"/>
      <c r="F397" s="22"/>
      <c r="G397" s="22"/>
      <c r="H397" s="22"/>
      <c r="I397" s="22"/>
    </row>
    <row r="398" spans="1:9" s="23" customFormat="1" ht="18" customHeight="1">
      <c r="A398" s="20"/>
      <c r="B398" s="20"/>
      <c r="C398" s="20"/>
      <c r="D398" s="21"/>
      <c r="E398" s="22"/>
      <c r="F398" s="22"/>
      <c r="G398" s="22"/>
      <c r="H398" s="22"/>
      <c r="I398" s="22"/>
    </row>
    <row r="399" spans="1:9" s="23" customFormat="1" ht="18" customHeight="1">
      <c r="A399" s="20"/>
      <c r="B399" s="20"/>
      <c r="C399" s="20"/>
      <c r="D399" s="21"/>
      <c r="E399" s="22"/>
      <c r="F399" s="22"/>
      <c r="G399" s="22"/>
      <c r="H399" s="22"/>
      <c r="I399" s="22"/>
    </row>
    <row r="400" spans="1:9" s="23" customFormat="1" ht="18" customHeight="1">
      <c r="A400" s="20"/>
      <c r="B400" s="20"/>
      <c r="C400" s="20"/>
      <c r="D400" s="21"/>
      <c r="E400" s="22"/>
      <c r="F400" s="22"/>
      <c r="G400" s="22"/>
      <c r="H400" s="22"/>
      <c r="I400" s="22"/>
    </row>
    <row r="401" spans="1:9" s="23" customFormat="1" ht="18" customHeight="1">
      <c r="A401" s="20"/>
      <c r="B401" s="20"/>
      <c r="C401" s="20"/>
      <c r="D401" s="21"/>
      <c r="E401" s="22"/>
      <c r="F401" s="22"/>
      <c r="G401" s="22"/>
      <c r="H401" s="22"/>
      <c r="I401" s="22"/>
    </row>
    <row r="402" spans="1:9" s="23" customFormat="1" ht="18" customHeight="1">
      <c r="A402" s="20"/>
      <c r="B402" s="20"/>
      <c r="C402" s="20"/>
      <c r="D402" s="21"/>
      <c r="E402" s="22"/>
      <c r="F402" s="22"/>
      <c r="G402" s="22"/>
      <c r="H402" s="22"/>
      <c r="I402" s="22"/>
    </row>
    <row r="403" spans="1:9" s="23" customFormat="1" ht="18" customHeight="1">
      <c r="A403" s="20"/>
      <c r="B403" s="20"/>
      <c r="C403" s="20"/>
      <c r="D403" s="21"/>
      <c r="E403" s="22"/>
      <c r="F403" s="22"/>
      <c r="G403" s="22"/>
      <c r="H403" s="22"/>
      <c r="I403" s="22"/>
    </row>
    <row r="404" spans="1:9" s="23" customFormat="1" ht="18" customHeight="1">
      <c r="A404" s="20"/>
      <c r="B404" s="20"/>
      <c r="C404" s="20"/>
      <c r="D404" s="21"/>
      <c r="E404" s="22"/>
      <c r="F404" s="22"/>
      <c r="G404" s="22"/>
      <c r="H404" s="22"/>
      <c r="I404" s="22"/>
    </row>
    <row r="405" spans="1:9" s="23" customFormat="1" ht="18" customHeight="1">
      <c r="A405" s="20"/>
      <c r="B405" s="20"/>
      <c r="C405" s="20"/>
      <c r="D405" s="21"/>
      <c r="E405" s="22"/>
      <c r="F405" s="22"/>
      <c r="G405" s="22"/>
      <c r="H405" s="22"/>
      <c r="I405" s="22"/>
    </row>
    <row r="406" spans="1:9" s="23" customFormat="1" ht="18" customHeight="1">
      <c r="A406" s="20"/>
      <c r="B406" s="20"/>
      <c r="C406" s="20"/>
      <c r="D406" s="21"/>
      <c r="E406" s="22"/>
      <c r="F406" s="22"/>
      <c r="G406" s="22"/>
      <c r="H406" s="22"/>
      <c r="I406" s="22"/>
    </row>
    <row r="407" spans="1:9" s="23" customFormat="1" ht="18" customHeight="1">
      <c r="A407" s="20"/>
      <c r="B407" s="20"/>
      <c r="C407" s="20"/>
      <c r="D407" s="21"/>
      <c r="E407" s="22"/>
      <c r="F407" s="22"/>
      <c r="G407" s="22"/>
      <c r="H407" s="22"/>
      <c r="I407" s="22"/>
    </row>
    <row r="408" spans="1:9" s="23" customFormat="1" ht="18" customHeight="1">
      <c r="A408" s="20"/>
      <c r="B408" s="20"/>
      <c r="C408" s="20"/>
      <c r="D408" s="21"/>
      <c r="E408" s="22"/>
      <c r="F408" s="22"/>
      <c r="G408" s="22"/>
      <c r="H408" s="22"/>
      <c r="I408" s="22"/>
    </row>
    <row r="409" spans="1:9" s="23" customFormat="1"/>
    <row r="410" spans="1:9" s="23" customFormat="1"/>
    <row r="411" spans="1:9" s="23" customFormat="1"/>
    <row r="412" spans="1:9" s="23" customFormat="1"/>
    <row r="413" spans="1:9" s="23" customFormat="1"/>
    <row r="414" spans="1:9" s="23" customFormat="1"/>
    <row r="415" spans="1:9" s="23" customFormat="1"/>
    <row r="416" spans="1:9" s="23" customFormat="1"/>
    <row r="417" s="23" customFormat="1"/>
    <row r="418" s="23" customFormat="1"/>
    <row r="419" s="23" customFormat="1"/>
    <row r="420" s="23" customFormat="1"/>
    <row r="421" s="23" customFormat="1"/>
    <row r="422" s="23" customFormat="1"/>
    <row r="423" s="23" customFormat="1"/>
    <row r="424" s="23" customFormat="1"/>
    <row r="425" s="23" customFormat="1"/>
    <row r="426" s="23" customFormat="1"/>
    <row r="427" s="23" customFormat="1"/>
    <row r="428" s="23" customFormat="1"/>
    <row r="429" s="23" customFormat="1"/>
    <row r="430" s="23" customFormat="1"/>
    <row r="431" s="23" customFormat="1"/>
    <row r="432" s="23" customFormat="1"/>
    <row r="433" s="23" customFormat="1"/>
    <row r="434" s="23" customFormat="1"/>
    <row r="435" s="23" customFormat="1"/>
    <row r="436" s="23" customFormat="1"/>
    <row r="437" s="23" customFormat="1"/>
    <row r="438" s="23" customFormat="1"/>
    <row r="439" s="23" customFormat="1"/>
    <row r="440" s="23" customFormat="1"/>
    <row r="441" s="23" customFormat="1"/>
    <row r="442" s="23" customFormat="1"/>
    <row r="443" s="23" customFormat="1"/>
    <row r="444" s="23" customFormat="1"/>
    <row r="445" s="23" customFormat="1"/>
    <row r="446" s="23" customFormat="1"/>
    <row r="447" s="23" customFormat="1"/>
    <row r="448" s="23" customFormat="1"/>
    <row r="449" s="23" customFormat="1"/>
    <row r="450" s="23" customFormat="1"/>
    <row r="451" s="23" customFormat="1"/>
    <row r="452" s="23" customFormat="1"/>
    <row r="453" s="23" customFormat="1"/>
    <row r="454" s="23" customFormat="1"/>
    <row r="455" s="23" customFormat="1"/>
    <row r="456" s="23" customFormat="1"/>
    <row r="457" s="23" customFormat="1"/>
    <row r="458" s="23" customFormat="1"/>
    <row r="459" s="23" customFormat="1"/>
    <row r="460" s="23" customFormat="1"/>
    <row r="461" s="23" customFormat="1"/>
    <row r="462" s="23" customFormat="1"/>
    <row r="463" s="23" customFormat="1"/>
    <row r="464" s="23" customFormat="1"/>
    <row r="465" s="23" customFormat="1"/>
    <row r="466" s="23" customFormat="1"/>
    <row r="467" s="23" customFormat="1"/>
    <row r="468" s="23" customFormat="1"/>
    <row r="469" s="23" customFormat="1"/>
    <row r="470" s="23" customFormat="1"/>
    <row r="471" s="23" customFormat="1"/>
    <row r="472" s="23" customFormat="1"/>
    <row r="473" s="23" customFormat="1"/>
    <row r="474" s="23" customFormat="1"/>
    <row r="475" s="23" customFormat="1"/>
    <row r="476" s="23" customFormat="1"/>
    <row r="477" s="23" customFormat="1"/>
    <row r="478" s="23" customFormat="1"/>
    <row r="479" s="23" customFormat="1"/>
    <row r="480" s="23" customFormat="1"/>
    <row r="481" s="23" customFormat="1"/>
    <row r="482" s="23" customFormat="1"/>
    <row r="483" s="23" customFormat="1"/>
    <row r="484" s="23" customFormat="1"/>
    <row r="485" s="23" customFormat="1"/>
    <row r="486" s="23" customFormat="1"/>
    <row r="487" s="23" customFormat="1"/>
    <row r="488" s="23" customFormat="1"/>
    <row r="489" s="23" customFormat="1"/>
    <row r="490" s="23" customFormat="1"/>
    <row r="491" s="23" customFormat="1"/>
    <row r="492" s="23" customFormat="1"/>
    <row r="493" s="23" customFormat="1"/>
    <row r="494" s="23" customFormat="1"/>
    <row r="495" s="23" customFormat="1"/>
    <row r="496" s="23" customFormat="1"/>
    <row r="497" s="23" customFormat="1"/>
    <row r="498" s="23" customFormat="1"/>
    <row r="499" s="23" customFormat="1"/>
    <row r="500" s="23" customFormat="1"/>
    <row r="501" s="23" customFormat="1"/>
    <row r="502" s="23" customFormat="1"/>
    <row r="503" s="23" customFormat="1"/>
    <row r="504" s="23" customFormat="1"/>
    <row r="505" s="23" customFormat="1"/>
    <row r="506" s="23" customFormat="1"/>
    <row r="507" s="23" customFormat="1"/>
    <row r="508" s="23" customFormat="1"/>
    <row r="509" s="23" customFormat="1"/>
    <row r="510" s="23" customFormat="1"/>
    <row r="511" s="23" customFormat="1"/>
    <row r="512" s="23" customFormat="1"/>
    <row r="513" s="23" customFormat="1"/>
    <row r="514" s="23" customFormat="1"/>
    <row r="515" s="23" customFormat="1"/>
    <row r="516" s="23" customFormat="1"/>
    <row r="517" s="23" customFormat="1"/>
    <row r="518" s="23" customFormat="1"/>
    <row r="519" s="23" customFormat="1"/>
    <row r="520" s="23" customFormat="1"/>
    <row r="521" s="23" customFormat="1"/>
    <row r="522" s="23" customFormat="1"/>
    <row r="523" s="23" customFormat="1"/>
    <row r="524" s="23" customFormat="1"/>
    <row r="525" s="23" customFormat="1"/>
    <row r="526" s="23" customFormat="1"/>
    <row r="527" s="23" customFormat="1"/>
    <row r="528" s="23" customFormat="1"/>
    <row r="529" s="23" customFormat="1"/>
    <row r="530" s="23" customFormat="1"/>
    <row r="531" s="23" customFormat="1"/>
    <row r="532" s="23" customFormat="1"/>
    <row r="533" s="23" customFormat="1"/>
    <row r="534" s="23" customFormat="1"/>
    <row r="535" s="23" customFormat="1"/>
    <row r="536" s="23" customFormat="1"/>
    <row r="537" s="23" customFormat="1"/>
    <row r="538" s="23" customFormat="1"/>
    <row r="539" s="23" customFormat="1"/>
    <row r="540" s="23" customFormat="1"/>
    <row r="541" s="23" customFormat="1"/>
    <row r="542" s="23" customFormat="1"/>
    <row r="543" s="23" customFormat="1"/>
    <row r="544" s="23" customFormat="1"/>
    <row r="545" s="23" customFormat="1"/>
    <row r="546" s="23" customFormat="1"/>
    <row r="547" s="23" customFormat="1"/>
    <row r="548" s="23" customFormat="1"/>
    <row r="549" s="23" customFormat="1"/>
    <row r="550" s="23" customFormat="1"/>
    <row r="551" s="23" customFormat="1"/>
    <row r="552" s="23" customFormat="1"/>
    <row r="553" s="23" customFormat="1"/>
    <row r="554" s="23" customFormat="1"/>
    <row r="555" s="23" customFormat="1"/>
    <row r="556" s="23" customFormat="1"/>
    <row r="557" s="23" customFormat="1"/>
    <row r="558" s="23" customFormat="1"/>
    <row r="559" s="23" customFormat="1"/>
    <row r="560" s="23" customFormat="1"/>
    <row r="561" s="23" customFormat="1"/>
    <row r="562" s="23" customFormat="1"/>
    <row r="563" s="23" customFormat="1"/>
    <row r="564" s="23" customFormat="1"/>
    <row r="565" s="23" customFormat="1"/>
    <row r="566" s="23" customFormat="1"/>
    <row r="567" s="23" customFormat="1"/>
    <row r="568" s="23" customFormat="1"/>
    <row r="569" s="23" customFormat="1"/>
    <row r="570" s="23" customFormat="1"/>
    <row r="571" s="23" customFormat="1"/>
    <row r="572" s="23" customFormat="1"/>
    <row r="573" s="23" customFormat="1"/>
    <row r="574" s="23" customFormat="1"/>
    <row r="575" s="23" customFormat="1"/>
    <row r="576" s="23" customFormat="1"/>
    <row r="577" s="23" customFormat="1"/>
    <row r="578" s="23" customFormat="1"/>
    <row r="579" s="23" customFormat="1"/>
    <row r="580" s="23" customFormat="1"/>
    <row r="581" s="23" customFormat="1"/>
    <row r="582" s="23" customFormat="1"/>
    <row r="583" s="23" customFormat="1"/>
    <row r="584" s="23" customFormat="1"/>
    <row r="585" s="23" customFormat="1"/>
    <row r="586" s="23" customFormat="1"/>
    <row r="587" s="23" customFormat="1"/>
    <row r="588" s="23" customFormat="1"/>
    <row r="589" s="23" customFormat="1"/>
    <row r="590" s="23" customFormat="1"/>
    <row r="591" s="23" customFormat="1"/>
    <row r="592" s="23" customFormat="1"/>
    <row r="593" s="23" customFormat="1"/>
    <row r="594" s="23" customFormat="1"/>
    <row r="595" s="23" customFormat="1"/>
    <row r="596" s="23" customFormat="1"/>
    <row r="597" s="23" customFormat="1"/>
    <row r="598" s="23" customFormat="1"/>
    <row r="599" s="23" customFormat="1"/>
    <row r="600" s="23" customFormat="1"/>
    <row r="601" s="23" customFormat="1"/>
    <row r="602" s="23" customFormat="1"/>
    <row r="603" s="23" customFormat="1"/>
    <row r="604" s="23" customFormat="1"/>
    <row r="605" s="23" customFormat="1"/>
    <row r="606" s="23" customFormat="1"/>
    <row r="607" s="23" customFormat="1"/>
    <row r="608" s="23" customFormat="1"/>
    <row r="609" s="23" customFormat="1"/>
    <row r="610" s="23" customFormat="1"/>
    <row r="611" s="23" customFormat="1"/>
    <row r="612" s="23" customFormat="1"/>
    <row r="613" s="23" customFormat="1"/>
    <row r="614" s="23" customFormat="1"/>
    <row r="615" s="23" customFormat="1"/>
    <row r="616" s="23" customFormat="1"/>
    <row r="617" s="23" customFormat="1"/>
    <row r="618" s="23" customFormat="1"/>
    <row r="619" s="23" customFormat="1"/>
    <row r="620" s="23" customFormat="1"/>
    <row r="621" s="23" customFormat="1"/>
    <row r="622" s="23" customFormat="1"/>
    <row r="623" s="23" customFormat="1"/>
    <row r="624" s="23" customFormat="1"/>
    <row r="625" s="23" customFormat="1"/>
    <row r="626" s="23" customFormat="1"/>
    <row r="627" s="23" customFormat="1"/>
    <row r="628" s="23" customFormat="1"/>
    <row r="629" s="23" customFormat="1"/>
    <row r="630" s="23" customFormat="1"/>
    <row r="631" s="23" customFormat="1"/>
    <row r="632" s="23" customFormat="1"/>
    <row r="633" s="23" customFormat="1"/>
    <row r="634" s="23" customFormat="1"/>
    <row r="635" s="23" customFormat="1"/>
    <row r="636" s="23" customFormat="1"/>
    <row r="637" s="23" customFormat="1"/>
    <row r="638" s="23" customFormat="1"/>
    <row r="639" s="23" customFormat="1"/>
    <row r="640" s="23" customFormat="1"/>
    <row r="641" s="23" customFormat="1"/>
    <row r="642" s="23" customFormat="1"/>
    <row r="643" s="23" customFormat="1"/>
    <row r="644" s="23" customFormat="1"/>
    <row r="645" s="23" customFormat="1"/>
    <row r="646" s="23" customFormat="1"/>
    <row r="647" s="23" customFormat="1"/>
    <row r="648" s="23" customFormat="1"/>
    <row r="649" s="23" customFormat="1"/>
    <row r="650" s="23" customFormat="1"/>
    <row r="651" s="23" customFormat="1"/>
    <row r="652" s="23" customFormat="1"/>
    <row r="653" s="23" customFormat="1"/>
    <row r="654" s="23" customFormat="1"/>
    <row r="655" s="23" customFormat="1"/>
    <row r="656" s="23" customFormat="1"/>
    <row r="657" s="23" customFormat="1"/>
    <row r="658" s="23" customFormat="1"/>
    <row r="659" s="23" customFormat="1"/>
    <row r="660" s="23" customFormat="1"/>
    <row r="661" s="23" customFormat="1"/>
    <row r="662" s="23" customFormat="1"/>
    <row r="663" s="23" customFormat="1"/>
    <row r="664" s="23" customFormat="1"/>
    <row r="665" s="23" customFormat="1"/>
    <row r="666" s="23" customFormat="1"/>
    <row r="667" s="23" customFormat="1"/>
    <row r="668" s="23" customFormat="1"/>
    <row r="669" s="23" customFormat="1"/>
    <row r="670" s="23" customFormat="1"/>
    <row r="671" s="23" customFormat="1"/>
    <row r="672" s="23" customFormat="1"/>
    <row r="673" s="23" customFormat="1"/>
    <row r="674" s="23" customFormat="1"/>
    <row r="675" s="23" customFormat="1"/>
    <row r="676" s="23" customFormat="1"/>
    <row r="677" s="23" customFormat="1"/>
    <row r="678" s="23" customFormat="1"/>
    <row r="679" s="23" customFormat="1"/>
    <row r="680" s="23" customFormat="1"/>
    <row r="681" s="23" customFormat="1"/>
    <row r="682" s="23" customFormat="1"/>
    <row r="683" s="23" customFormat="1"/>
    <row r="684" s="23" customFormat="1"/>
    <row r="685" s="23" customFormat="1"/>
    <row r="686" s="23" customFormat="1"/>
    <row r="687" s="23" customFormat="1"/>
    <row r="688" s="23" customFormat="1"/>
    <row r="689" s="23" customFormat="1"/>
    <row r="690" s="23" customFormat="1"/>
    <row r="691" s="23" customFormat="1"/>
    <row r="692" s="23" customFormat="1"/>
    <row r="693" s="23" customFormat="1"/>
    <row r="694" s="23" customFormat="1"/>
    <row r="695" s="23" customFormat="1"/>
    <row r="696" s="23" customFormat="1"/>
    <row r="697" s="23" customFormat="1"/>
    <row r="698" s="23" customFormat="1"/>
    <row r="699" s="23" customFormat="1"/>
    <row r="700" s="23" customFormat="1"/>
    <row r="701" s="23" customFormat="1"/>
    <row r="702" s="23" customFormat="1"/>
    <row r="703" s="23" customFormat="1"/>
    <row r="704" s="23" customFormat="1"/>
    <row r="705" s="23" customFormat="1"/>
    <row r="706" s="23" customFormat="1"/>
    <row r="707" s="23" customFormat="1"/>
    <row r="708" s="23" customFormat="1"/>
    <row r="709" s="23" customFormat="1"/>
    <row r="710" s="23" customFormat="1"/>
    <row r="711" s="23" customFormat="1"/>
    <row r="712" s="23" customFormat="1"/>
    <row r="713" s="23" customFormat="1"/>
    <row r="714" s="23" customFormat="1"/>
    <row r="715" s="23" customFormat="1"/>
    <row r="716" s="23" customFormat="1"/>
    <row r="717" s="23" customFormat="1"/>
    <row r="718" s="23" customFormat="1"/>
    <row r="719" s="23" customFormat="1"/>
    <row r="720" s="23" customFormat="1"/>
    <row r="721" s="23" customFormat="1"/>
    <row r="722" s="23" customFormat="1"/>
    <row r="723" s="23" customFormat="1"/>
    <row r="724" s="23" customFormat="1"/>
    <row r="725" s="23" customFormat="1"/>
    <row r="726" s="23" customFormat="1"/>
    <row r="727" s="23" customFormat="1"/>
    <row r="728" s="23" customFormat="1"/>
    <row r="729" s="23" customFormat="1"/>
    <row r="730" s="23" customFormat="1"/>
    <row r="731" s="23" customFormat="1"/>
    <row r="732" s="23" customFormat="1"/>
    <row r="733" s="23" customFormat="1"/>
    <row r="734" s="23" customFormat="1"/>
    <row r="735" s="23" customFormat="1"/>
    <row r="736" s="23" customFormat="1"/>
    <row r="737" s="23" customFormat="1"/>
    <row r="738" s="23" customFormat="1"/>
    <row r="739" s="23" customFormat="1"/>
    <row r="740" s="23" customFormat="1"/>
    <row r="741" s="23" customFormat="1"/>
    <row r="742" s="23" customFormat="1"/>
    <row r="743" s="23" customFormat="1"/>
    <row r="744" s="23" customFormat="1"/>
    <row r="745" s="23" customFormat="1"/>
    <row r="746" s="23" customFormat="1"/>
    <row r="747" s="23" customFormat="1"/>
    <row r="748" s="23" customFormat="1"/>
    <row r="749" s="23" customFormat="1"/>
    <row r="750" s="23" customFormat="1"/>
    <row r="751" s="23" customFormat="1"/>
    <row r="752" s="23" customFormat="1"/>
    <row r="753" s="23" customFormat="1"/>
    <row r="754" s="23" customFormat="1"/>
    <row r="755" s="23" customFormat="1"/>
    <row r="756" s="23" customFormat="1"/>
    <row r="757" s="23" customFormat="1"/>
    <row r="758" s="23" customFormat="1"/>
    <row r="759" s="23" customFormat="1"/>
    <row r="760" s="23" customFormat="1"/>
    <row r="761" s="23" customFormat="1"/>
    <row r="762" s="23" customFormat="1"/>
    <row r="763" s="23" customFormat="1"/>
    <row r="764" s="23" customFormat="1"/>
    <row r="765" s="23" customFormat="1"/>
    <row r="766" s="23" customFormat="1"/>
    <row r="767" s="23" customFormat="1"/>
    <row r="768" s="23" customFormat="1"/>
    <row r="769" s="23" customFormat="1"/>
    <row r="770" s="23" customFormat="1"/>
    <row r="771" s="23" customFormat="1"/>
    <row r="772" s="23" customFormat="1"/>
    <row r="773" s="23" customFormat="1"/>
    <row r="774" s="23" customFormat="1"/>
    <row r="775" s="23" customFormat="1"/>
    <row r="776" s="23" customFormat="1"/>
    <row r="777" s="23" customFormat="1"/>
    <row r="778" s="23" customFormat="1"/>
    <row r="779" s="23" customFormat="1"/>
    <row r="780" s="23" customFormat="1"/>
    <row r="781" s="23" customFormat="1"/>
    <row r="782" s="23" customFormat="1"/>
    <row r="783" s="23" customFormat="1"/>
    <row r="784" s="23" customFormat="1"/>
    <row r="785" s="23" customFormat="1"/>
    <row r="786" s="23" customFormat="1"/>
    <row r="787" s="23" customFormat="1"/>
    <row r="788" s="23" customFormat="1"/>
    <row r="789" s="23" customFormat="1"/>
    <row r="790" s="23" customFormat="1"/>
    <row r="791" s="23" customFormat="1"/>
    <row r="792" s="23" customFormat="1"/>
    <row r="793" s="23" customFormat="1"/>
    <row r="794" s="23" customFormat="1"/>
    <row r="795" s="23" customFormat="1"/>
    <row r="796" s="23" customFormat="1"/>
    <row r="797" s="23" customFormat="1"/>
    <row r="798" s="23" customFormat="1"/>
    <row r="799" s="23" customFormat="1"/>
    <row r="800" s="23" customFormat="1"/>
    <row r="801" s="23" customFormat="1"/>
    <row r="802" s="23" customFormat="1"/>
    <row r="803" s="23" customFormat="1"/>
    <row r="804" s="23" customFormat="1"/>
    <row r="805" s="23" customFormat="1"/>
    <row r="806" s="23" customFormat="1"/>
    <row r="807" s="23" customFormat="1"/>
    <row r="808" s="23" customFormat="1"/>
    <row r="809" s="23" customFormat="1"/>
    <row r="810" s="23" customFormat="1"/>
    <row r="811" s="23" customFormat="1"/>
    <row r="812" s="23" customFormat="1"/>
    <row r="813" s="23" customFormat="1"/>
    <row r="814" s="23" customFormat="1"/>
    <row r="815" s="23" customFormat="1"/>
    <row r="816" s="23" customFormat="1"/>
    <row r="817" s="23" customFormat="1"/>
    <row r="818" s="23" customFormat="1"/>
    <row r="819" s="23" customFormat="1"/>
    <row r="820" s="23" customFormat="1"/>
    <row r="821" s="23" customFormat="1"/>
    <row r="822" s="23" customFormat="1"/>
    <row r="823" s="23" customFormat="1"/>
    <row r="824" s="23" customFormat="1"/>
    <row r="825" s="23" customFormat="1"/>
    <row r="826" s="23" customFormat="1"/>
    <row r="827" s="23" customFormat="1"/>
    <row r="828" s="23" customFormat="1"/>
    <row r="829" s="23" customFormat="1"/>
    <row r="830" s="23" customFormat="1"/>
    <row r="831" s="23" customFormat="1"/>
    <row r="832" s="23" customFormat="1"/>
    <row r="833" s="23" customFormat="1"/>
    <row r="834" s="23" customFormat="1"/>
    <row r="835" s="23" customFormat="1"/>
    <row r="836" s="23" customFormat="1"/>
    <row r="837" s="23" customFormat="1"/>
    <row r="838" s="23" customFormat="1"/>
    <row r="839" s="23" customFormat="1"/>
    <row r="840" s="23" customFormat="1"/>
    <row r="841" s="23" customFormat="1"/>
    <row r="842" s="23" customFormat="1"/>
    <row r="843" s="23" customFormat="1"/>
    <row r="844" s="23" customFormat="1"/>
    <row r="845" s="23" customFormat="1"/>
    <row r="846" s="23" customFormat="1"/>
    <row r="847" s="23" customFormat="1"/>
    <row r="848" s="23" customFormat="1"/>
    <row r="849" s="23" customFormat="1"/>
    <row r="850" s="23" customFormat="1"/>
    <row r="851" s="23" customFormat="1"/>
    <row r="852" s="23" customFormat="1"/>
    <row r="853" s="23" customFormat="1"/>
    <row r="854" s="23" customFormat="1"/>
    <row r="855" s="23" customFormat="1"/>
    <row r="856" s="23" customFormat="1"/>
    <row r="857" s="23" customFormat="1"/>
    <row r="858" s="23" customFormat="1"/>
    <row r="859" s="23" customFormat="1"/>
    <row r="860" s="23" customFormat="1"/>
    <row r="861" s="23" customFormat="1"/>
    <row r="862" s="23" customFormat="1"/>
    <row r="863" s="23" customFormat="1"/>
    <row r="864" s="23" customFormat="1"/>
    <row r="865" s="23" customFormat="1"/>
    <row r="866" s="23" customFormat="1"/>
    <row r="867" s="23" customFormat="1"/>
    <row r="868" s="23" customFormat="1"/>
    <row r="869" s="23" customFormat="1"/>
    <row r="870" s="23" customFormat="1"/>
    <row r="871" s="23" customFormat="1"/>
    <row r="872" s="23" customFormat="1"/>
    <row r="873" s="23" customFormat="1"/>
    <row r="874" s="23" customFormat="1"/>
    <row r="875" s="23" customFormat="1"/>
    <row r="876" s="23" customFormat="1"/>
    <row r="877" s="23" customFormat="1"/>
    <row r="878" s="23" customFormat="1"/>
    <row r="879" s="23" customFormat="1"/>
    <row r="880" s="23" customFormat="1"/>
    <row r="881" s="23" customFormat="1"/>
    <row r="882" s="23" customFormat="1"/>
    <row r="883" s="23" customFormat="1"/>
    <row r="884" s="23" customFormat="1"/>
    <row r="885" s="23" customFormat="1"/>
    <row r="886" s="23" customFormat="1"/>
    <row r="887" s="23" customFormat="1"/>
    <row r="888" s="23" customFormat="1"/>
    <row r="889" s="23" customFormat="1"/>
    <row r="890" s="23" customFormat="1"/>
    <row r="891" s="23" customFormat="1"/>
    <row r="892" s="23" customFormat="1"/>
    <row r="893" s="23" customFormat="1"/>
    <row r="894" s="23" customFormat="1"/>
    <row r="895" s="23" customFormat="1"/>
    <row r="896" s="23" customFormat="1"/>
    <row r="897" s="23" customFormat="1"/>
    <row r="898" s="23" customFormat="1"/>
    <row r="899" s="23" customFormat="1"/>
    <row r="900" s="23" customFormat="1"/>
    <row r="901" s="23" customFormat="1"/>
    <row r="902" s="23" customFormat="1"/>
    <row r="903" s="23" customFormat="1"/>
    <row r="904" s="23" customFormat="1"/>
    <row r="905" s="23" customFormat="1"/>
    <row r="906" s="23" customFormat="1"/>
    <row r="907" s="23" customFormat="1"/>
    <row r="908" s="23" customFormat="1"/>
    <row r="909" s="23" customFormat="1"/>
    <row r="910" s="23" customFormat="1"/>
    <row r="911" s="23" customFormat="1"/>
    <row r="912" s="23" customFormat="1"/>
    <row r="913" s="23" customFormat="1"/>
    <row r="914" s="23" customFormat="1"/>
    <row r="915" s="23" customFormat="1"/>
    <row r="916" s="23" customFormat="1"/>
    <row r="917" s="23" customFormat="1"/>
    <row r="918" s="23" customFormat="1"/>
    <row r="919" s="23" customFormat="1"/>
    <row r="920" s="23" customFormat="1"/>
    <row r="921" s="23" customFormat="1"/>
    <row r="922" s="23" customFormat="1"/>
    <row r="923" s="23" customFormat="1"/>
    <row r="924" s="23" customFormat="1"/>
    <row r="925" s="23" customFormat="1"/>
    <row r="926" s="23" customFormat="1"/>
    <row r="927" s="23" customFormat="1"/>
    <row r="928" s="23" customFormat="1"/>
    <row r="929" s="23" customFormat="1"/>
    <row r="930" s="23" customFormat="1"/>
    <row r="931" s="23" customFormat="1"/>
    <row r="932" s="23" customFormat="1"/>
    <row r="933" s="23" customFormat="1"/>
    <row r="934" s="23" customFormat="1"/>
    <row r="935" s="23" customFormat="1"/>
    <row r="936" s="23" customFormat="1"/>
    <row r="937" s="23" customFormat="1"/>
    <row r="938" s="23" customFormat="1"/>
    <row r="939" s="23" customFormat="1"/>
    <row r="940" s="23" customFormat="1"/>
    <row r="941" s="23" customFormat="1"/>
    <row r="942" s="23" customFormat="1"/>
    <row r="943" s="23" customFormat="1"/>
    <row r="944" s="23" customFormat="1"/>
    <row r="945" s="23" customFormat="1"/>
    <row r="946" s="23" customFormat="1"/>
    <row r="947" s="23" customFormat="1"/>
    <row r="948" s="23" customFormat="1"/>
    <row r="949" s="23" customFormat="1"/>
    <row r="950" s="23" customFormat="1"/>
    <row r="951" s="23" customFormat="1"/>
    <row r="952" s="23" customFormat="1"/>
    <row r="953" s="23" customFormat="1"/>
    <row r="954" s="23" customFormat="1"/>
    <row r="955" s="23" customFormat="1"/>
    <row r="956" s="23" customFormat="1"/>
    <row r="957" s="23" customFormat="1"/>
    <row r="958" s="23" customFormat="1"/>
    <row r="959" s="23" customFormat="1"/>
    <row r="960" s="23" customFormat="1"/>
    <row r="961" s="23" customFormat="1"/>
    <row r="962" s="23" customFormat="1"/>
    <row r="963" s="23" customFormat="1"/>
    <row r="964" s="23" customFormat="1"/>
    <row r="965" s="23" customFormat="1"/>
    <row r="966" s="23" customFormat="1"/>
    <row r="967" s="23" customFormat="1"/>
    <row r="968" s="23" customFormat="1"/>
    <row r="969" s="23" customFormat="1"/>
    <row r="970" s="23" customFormat="1"/>
    <row r="971" s="23" customFormat="1"/>
    <row r="972" s="23" customFormat="1"/>
    <row r="973" s="23" customFormat="1"/>
    <row r="974" s="23" customFormat="1"/>
    <row r="975" s="23" customFormat="1"/>
    <row r="976" s="23" customFormat="1"/>
    <row r="977" s="23" customFormat="1"/>
    <row r="978" s="23" customFormat="1"/>
    <row r="979" s="23" customFormat="1"/>
    <row r="980" s="23" customFormat="1"/>
    <row r="981" s="23" customFormat="1"/>
    <row r="982" s="23" customFormat="1"/>
    <row r="983" s="23" customFormat="1"/>
    <row r="984" s="23" customFormat="1"/>
    <row r="985" s="23" customFormat="1"/>
    <row r="986" s="23" customFormat="1"/>
    <row r="987" s="23" customFormat="1"/>
    <row r="988" s="23" customFormat="1"/>
    <row r="989" s="23" customFormat="1"/>
    <row r="990" s="23" customFormat="1"/>
    <row r="991" s="23" customFormat="1"/>
    <row r="992" s="23" customFormat="1"/>
    <row r="993" s="23" customFormat="1"/>
    <row r="994" s="23" customFormat="1"/>
    <row r="995" s="23" customFormat="1"/>
    <row r="996" s="23" customFormat="1"/>
    <row r="997" s="23" customFormat="1"/>
    <row r="998" s="23" customFormat="1"/>
    <row r="999" s="23" customFormat="1"/>
    <row r="1000" s="23" customFormat="1"/>
    <row r="1001" s="23" customFormat="1"/>
    <row r="1002" s="23" customFormat="1"/>
    <row r="1003" s="23" customFormat="1"/>
    <row r="1004" s="23" customFormat="1"/>
    <row r="1005" s="23" customFormat="1"/>
    <row r="1006" s="23" customFormat="1"/>
    <row r="1007" s="23" customFormat="1"/>
    <row r="1008" s="23" customFormat="1"/>
    <row r="1009" s="23" customFormat="1"/>
    <row r="1010" s="23" customFormat="1"/>
    <row r="1011" s="23" customFormat="1"/>
    <row r="1012" s="23" customFormat="1"/>
    <row r="1013" s="23" customFormat="1"/>
    <row r="1014" s="23" customFormat="1"/>
    <row r="1015" s="23" customFormat="1"/>
    <row r="1016" s="23" customFormat="1"/>
    <row r="1017" s="23" customFormat="1"/>
    <row r="1018" s="23" customFormat="1"/>
    <row r="1019" s="23" customFormat="1"/>
    <row r="1020" s="23" customFormat="1"/>
    <row r="1021" s="23" customFormat="1"/>
    <row r="1022" s="23" customFormat="1"/>
    <row r="1023" s="23" customFormat="1"/>
    <row r="1024" s="23" customFormat="1"/>
    <row r="1025" s="23" customFormat="1"/>
    <row r="1026" s="23" customFormat="1"/>
    <row r="1027" s="23" customFormat="1"/>
    <row r="1028" s="23" customFormat="1"/>
    <row r="1029" s="23" customFormat="1"/>
    <row r="1030" s="23" customFormat="1"/>
    <row r="1031" s="23" customFormat="1"/>
    <row r="1032" s="23" customFormat="1"/>
    <row r="1033" s="23" customFormat="1"/>
    <row r="1034" s="23" customFormat="1"/>
    <row r="1035" s="23" customFormat="1"/>
    <row r="1036" s="23" customFormat="1"/>
    <row r="1037" s="23" customFormat="1"/>
    <row r="1038" s="23" customFormat="1"/>
    <row r="1039" s="23" customFormat="1"/>
    <row r="1040" s="23" customFormat="1"/>
    <row r="1041" s="23" customFormat="1"/>
    <row r="1042" s="23" customFormat="1"/>
    <row r="1043" s="23" customFormat="1"/>
    <row r="1044" s="23" customFormat="1"/>
    <row r="1045" s="23" customFormat="1"/>
    <row r="1046" s="23" customFormat="1"/>
    <row r="1047" s="23" customFormat="1"/>
    <row r="1048" s="23" customFormat="1"/>
    <row r="1049" s="23" customFormat="1"/>
    <row r="1050" s="23" customFormat="1"/>
    <row r="1051" s="23" customFormat="1"/>
    <row r="1052" s="23" customFormat="1"/>
    <row r="1053" s="23" customFormat="1"/>
    <row r="1054" s="23" customFormat="1"/>
    <row r="1055" s="23" customFormat="1"/>
    <row r="1056" s="23" customFormat="1"/>
    <row r="1057" s="23" customFormat="1"/>
    <row r="1058" s="23" customFormat="1"/>
    <row r="1059" s="23" customFormat="1"/>
    <row r="1060" s="23" customFormat="1"/>
    <row r="1061" s="23" customFormat="1"/>
    <row r="1062" s="23" customFormat="1"/>
    <row r="1063" s="23" customFormat="1"/>
    <row r="1064" s="23" customFormat="1"/>
    <row r="1065" s="23" customFormat="1"/>
    <row r="1066" s="23" customFormat="1"/>
    <row r="1067" s="23" customFormat="1"/>
    <row r="1068" s="23" customFormat="1"/>
    <row r="1069" s="23" customFormat="1"/>
    <row r="1070" s="23" customFormat="1"/>
    <row r="1071" s="23" customFormat="1"/>
    <row r="1072" s="23" customFormat="1"/>
    <row r="1073" s="23" customFormat="1"/>
    <row r="1074" s="23" customFormat="1"/>
    <row r="1075" s="23" customFormat="1"/>
    <row r="1076" s="23" customFormat="1"/>
    <row r="1077" s="23" customFormat="1"/>
    <row r="1078" s="23" customFormat="1"/>
    <row r="1079" s="23" customFormat="1"/>
    <row r="1080" s="23" customFormat="1"/>
    <row r="1081" s="23" customFormat="1"/>
    <row r="1082" s="23" customFormat="1"/>
    <row r="1083" s="23" customFormat="1"/>
    <row r="1084" s="23" customFormat="1"/>
    <row r="1085" s="23" customFormat="1"/>
    <row r="1086" s="23" customFormat="1"/>
    <row r="1087" s="23" customFormat="1"/>
    <row r="1088" s="23" customFormat="1"/>
    <row r="1089" s="23" customFormat="1"/>
    <row r="1090" s="23" customFormat="1"/>
    <row r="1091" s="23" customFormat="1"/>
    <row r="1092" s="23" customFormat="1"/>
    <row r="1093" s="23" customFormat="1"/>
    <row r="1094" s="23" customFormat="1"/>
    <row r="1095" s="23" customFormat="1"/>
    <row r="1096" s="23" customFormat="1"/>
    <row r="1097" s="23" customFormat="1"/>
    <row r="1098" s="23" customFormat="1"/>
    <row r="1099" s="23" customFormat="1"/>
    <row r="1100" s="23" customFormat="1"/>
    <row r="1101" s="23" customFormat="1"/>
    <row r="1102" s="23" customFormat="1"/>
    <row r="1103" s="23" customFormat="1"/>
    <row r="1104" s="23" customFormat="1"/>
    <row r="1105" s="23" customFormat="1"/>
    <row r="1106" s="23" customFormat="1"/>
    <row r="1107" s="23" customFormat="1"/>
    <row r="1108" s="23" customFormat="1"/>
    <row r="1109" s="23" customFormat="1"/>
    <row r="1110" s="23" customFormat="1"/>
    <row r="1111" s="23" customFormat="1"/>
    <row r="1112" s="23" customFormat="1"/>
    <row r="1113" s="23" customFormat="1"/>
    <row r="1114" s="23" customFormat="1"/>
    <row r="1115" s="23" customFormat="1"/>
    <row r="1116" s="23" customFormat="1"/>
    <row r="1117" s="23" customFormat="1"/>
    <row r="1118" s="23" customFormat="1"/>
    <row r="1119" s="23" customFormat="1"/>
    <row r="1120" s="23" customFormat="1"/>
    <row r="1121" s="23" customFormat="1"/>
    <row r="1122" s="23" customFormat="1"/>
    <row r="1123" s="23" customFormat="1"/>
    <row r="1124" s="23" customFormat="1"/>
    <row r="1125" s="23" customFormat="1"/>
    <row r="1126" s="23" customFormat="1"/>
    <row r="1127" s="23" customFormat="1"/>
    <row r="1128" s="23" customFormat="1"/>
    <row r="1129" s="23" customFormat="1"/>
    <row r="1130" s="23" customFormat="1"/>
    <row r="1131" s="23" customFormat="1"/>
    <row r="1132" s="23" customFormat="1"/>
    <row r="1133" s="23" customFormat="1"/>
    <row r="1134" s="23" customFormat="1"/>
    <row r="1135" s="23" customFormat="1"/>
    <row r="1136" s="23" customFormat="1"/>
    <row r="1137" s="23" customFormat="1"/>
    <row r="1138" s="23" customFormat="1"/>
    <row r="1139" s="23" customFormat="1"/>
    <row r="1140" s="23" customFormat="1"/>
    <row r="1141" s="23" customFormat="1"/>
    <row r="1142" s="23" customFormat="1"/>
    <row r="1143" s="23" customFormat="1"/>
    <row r="1144" s="23" customFormat="1"/>
    <row r="1145" s="23" customFormat="1"/>
    <row r="1146" s="23" customFormat="1"/>
    <row r="1147" s="23" customFormat="1"/>
    <row r="1148" s="23" customFormat="1"/>
    <row r="1149" s="23" customFormat="1"/>
    <row r="1150" s="23" customFormat="1"/>
    <row r="1151" s="23" customFormat="1"/>
    <row r="1152" s="23" customFormat="1"/>
    <row r="1153" s="23" customFormat="1"/>
    <row r="1154" s="23" customFormat="1"/>
    <row r="1155" s="23" customFormat="1"/>
    <row r="1156" s="23" customFormat="1"/>
    <row r="1157" s="23" customFormat="1"/>
    <row r="1158" s="23" customFormat="1"/>
    <row r="1159" s="23" customFormat="1"/>
    <row r="1160" s="23" customFormat="1"/>
    <row r="1161" s="23" customFormat="1"/>
    <row r="1162" s="23" customFormat="1"/>
    <row r="1163" s="23" customFormat="1"/>
    <row r="1164" s="23" customFormat="1"/>
    <row r="1165" s="23" customFormat="1"/>
    <row r="1166" s="23" customFormat="1"/>
    <row r="1167" s="23" customFormat="1"/>
    <row r="1168" s="23" customFormat="1"/>
    <row r="1169" s="23" customFormat="1"/>
    <row r="1170" s="23" customFormat="1"/>
    <row r="1171" s="23" customFormat="1"/>
    <row r="1172" s="23" customFormat="1"/>
    <row r="1173" s="23" customFormat="1"/>
    <row r="1174" s="23" customFormat="1"/>
    <row r="1175" s="23" customFormat="1"/>
    <row r="1176" s="23" customFormat="1"/>
    <row r="1177" s="23" customFormat="1"/>
    <row r="1178" s="23" customFormat="1"/>
    <row r="1179" s="23" customFormat="1"/>
    <row r="1180" s="23" customFormat="1"/>
    <row r="1181" s="23" customFormat="1"/>
    <row r="1182" s="23" customFormat="1"/>
    <row r="1183" s="23" customFormat="1"/>
    <row r="1184" s="23" customFormat="1"/>
    <row r="1185" s="23" customFormat="1"/>
    <row r="1186" s="23" customFormat="1"/>
    <row r="1187" s="23" customFormat="1"/>
    <row r="1188" s="23" customFormat="1"/>
    <row r="1189" s="23" customFormat="1"/>
    <row r="1190" s="23" customFormat="1"/>
    <row r="1191" s="23" customFormat="1"/>
    <row r="1192" s="23" customFormat="1"/>
    <row r="1193" s="23" customFormat="1"/>
    <row r="1194" s="23" customFormat="1"/>
    <row r="1195" s="23" customFormat="1"/>
    <row r="1196" s="23" customFormat="1"/>
    <row r="1197" s="23" customFormat="1"/>
    <row r="1198" s="23" customFormat="1"/>
    <row r="1199" s="23" customFormat="1"/>
    <row r="1200" s="23" customFormat="1"/>
    <row r="1201" s="23" customFormat="1"/>
    <row r="1202" s="23" customFormat="1"/>
    <row r="1203" s="23" customFormat="1"/>
    <row r="1204" s="23" customFormat="1"/>
    <row r="1205" s="23" customFormat="1"/>
    <row r="1206" s="23" customFormat="1"/>
    <row r="1207" s="23" customFormat="1"/>
    <row r="1208" s="23" customFormat="1"/>
    <row r="1209" s="23" customFormat="1"/>
    <row r="1210" s="23" customFormat="1"/>
    <row r="1211" s="23" customFormat="1"/>
    <row r="1212" s="23" customFormat="1"/>
    <row r="1213" s="23" customFormat="1"/>
    <row r="1214" s="23" customFormat="1"/>
    <row r="1215" s="23" customFormat="1"/>
    <row r="1216" s="23" customFormat="1"/>
    <row r="1217" s="23" customFormat="1"/>
    <row r="1218" s="23" customFormat="1"/>
    <row r="1219" s="23" customFormat="1"/>
    <row r="1220" s="23" customFormat="1"/>
    <row r="1221" s="23" customFormat="1"/>
    <row r="1222" s="23" customFormat="1"/>
    <row r="1223" s="23" customFormat="1"/>
    <row r="1224" s="23" customFormat="1"/>
    <row r="1225" s="23" customFormat="1"/>
    <row r="1226" s="23" customFormat="1"/>
    <row r="1227" s="23" customFormat="1"/>
    <row r="1228" s="23" customFormat="1"/>
    <row r="1229" s="23" customFormat="1"/>
    <row r="1230" s="23" customFormat="1"/>
    <row r="1231" s="23" customFormat="1"/>
    <row r="1232" s="23" customFormat="1"/>
    <row r="1233" s="23" customFormat="1"/>
    <row r="1234" s="23" customFormat="1"/>
    <row r="1235" s="23" customFormat="1"/>
    <row r="1236" s="23" customFormat="1"/>
    <row r="1237" s="23" customFormat="1"/>
    <row r="1238" s="23" customFormat="1"/>
    <row r="1239" s="23" customFormat="1"/>
    <row r="1240" s="23" customFormat="1"/>
    <row r="1241" s="23" customFormat="1"/>
    <row r="1242" s="23" customFormat="1"/>
    <row r="1243" s="23" customFormat="1"/>
    <row r="1244" s="23" customFormat="1"/>
    <row r="1245" s="23" customFormat="1"/>
    <row r="1246" s="23" customFormat="1"/>
    <row r="1247" s="23" customFormat="1"/>
    <row r="1248" s="23" customFormat="1"/>
    <row r="1249" s="23" customFormat="1"/>
    <row r="1250" s="23" customFormat="1"/>
    <row r="1251" s="23" customFormat="1"/>
    <row r="1252" s="23" customFormat="1"/>
    <row r="1253" s="23" customFormat="1"/>
    <row r="1254" s="23" customFormat="1"/>
    <row r="1255" s="23" customFormat="1"/>
    <row r="1256" s="23" customFormat="1"/>
    <row r="1257" s="23" customFormat="1"/>
    <row r="1258" s="23" customFormat="1"/>
    <row r="1259" s="23" customFormat="1"/>
    <row r="1260" s="23" customFormat="1"/>
    <row r="1261" s="23" customFormat="1"/>
    <row r="1262" s="23" customFormat="1"/>
    <row r="1263" s="23" customFormat="1"/>
    <row r="1264" s="23" customFormat="1"/>
    <row r="1265" s="23" customFormat="1"/>
    <row r="1266" s="23" customFormat="1"/>
    <row r="1267" s="23" customFormat="1"/>
    <row r="1268" s="23" customFormat="1"/>
    <row r="1269" s="23" customFormat="1"/>
    <row r="1270" s="23" customFormat="1"/>
    <row r="1271" s="23" customFormat="1"/>
    <row r="1272" s="23" customFormat="1"/>
    <row r="1273" s="23" customFormat="1"/>
    <row r="1274" s="23" customFormat="1"/>
    <row r="1275" s="23" customFormat="1"/>
    <row r="1276" s="23" customFormat="1"/>
    <row r="1277" s="23" customFormat="1"/>
    <row r="1278" s="23" customFormat="1"/>
    <row r="1279" s="23" customFormat="1"/>
    <row r="1280" s="23" customFormat="1"/>
    <row r="1281" s="23" customFormat="1"/>
    <row r="1282" s="23" customFormat="1"/>
    <row r="1283" s="23" customFormat="1"/>
    <row r="1284" s="23" customFormat="1"/>
    <row r="1285" s="23" customFormat="1"/>
    <row r="1286" s="23" customFormat="1"/>
    <row r="1287" s="23" customFormat="1"/>
    <row r="1288" s="23" customFormat="1"/>
    <row r="1289" s="23" customFormat="1"/>
    <row r="1290" s="23" customFormat="1"/>
    <row r="1291" s="23" customFormat="1"/>
    <row r="1292" s="23" customFormat="1"/>
    <row r="1293" s="23" customFormat="1"/>
    <row r="1294" s="23" customFormat="1"/>
    <row r="1295" s="23" customFormat="1"/>
    <row r="1296" s="23" customFormat="1"/>
    <row r="1297" s="23" customFormat="1"/>
    <row r="1298" s="23" customFormat="1"/>
    <row r="1299" s="23" customFormat="1"/>
    <row r="1300" s="23" customFormat="1"/>
    <row r="1301" s="23" customFormat="1"/>
    <row r="1302" s="23" customFormat="1"/>
    <row r="1303" s="23" customFormat="1"/>
    <row r="1304" s="23" customFormat="1"/>
    <row r="1305" s="23" customFormat="1"/>
    <row r="1306" s="23" customFormat="1"/>
    <row r="1307" s="23" customFormat="1"/>
    <row r="1308" s="23" customFormat="1"/>
    <row r="1309" s="23" customFormat="1"/>
    <row r="1310" s="23" customFormat="1"/>
    <row r="1311" s="23" customFormat="1"/>
    <row r="1312" s="23" customFormat="1"/>
    <row r="1313" s="23" customFormat="1"/>
    <row r="1314" s="23" customFormat="1"/>
    <row r="1315" s="23" customFormat="1"/>
    <row r="1316" s="23" customFormat="1"/>
    <row r="1317" s="23" customFormat="1"/>
    <row r="1318" s="23" customFormat="1"/>
    <row r="1319" s="23" customFormat="1"/>
    <row r="1320" s="23" customFormat="1"/>
    <row r="1321" s="23" customFormat="1"/>
    <row r="1322" s="23" customFormat="1"/>
    <row r="1323" s="23" customFormat="1"/>
    <row r="1324" s="23" customFormat="1"/>
    <row r="1325" s="23" customFormat="1"/>
    <row r="1326" s="23" customFormat="1"/>
    <row r="1327" s="23" customFormat="1"/>
    <row r="1328" s="23" customFormat="1"/>
    <row r="1329" s="23" customFormat="1"/>
    <row r="1330" s="23" customFormat="1"/>
    <row r="1331" s="23" customFormat="1"/>
    <row r="1332" s="23" customFormat="1"/>
    <row r="1333" s="23" customFormat="1"/>
    <row r="1334" s="23" customFormat="1"/>
    <row r="1335" s="23" customFormat="1"/>
    <row r="1336" s="23" customFormat="1"/>
    <row r="1337" s="23" customFormat="1"/>
    <row r="1338" s="23" customFormat="1"/>
    <row r="1339" s="23" customFormat="1"/>
    <row r="1340" s="23" customFormat="1"/>
    <row r="1341" s="23" customFormat="1"/>
    <row r="1342" s="23" customFormat="1"/>
    <row r="1343" s="23" customFormat="1"/>
    <row r="1344" s="23" customFormat="1"/>
    <row r="1345" s="23" customFormat="1"/>
    <row r="1346" s="23" customFormat="1"/>
    <row r="1347" s="23" customFormat="1"/>
    <row r="1348" s="23" customFormat="1"/>
    <row r="1349" s="23" customFormat="1"/>
    <row r="1350" s="23" customFormat="1"/>
    <row r="1351" s="23" customFormat="1"/>
    <row r="1352" s="23" customFormat="1"/>
    <row r="1353" s="23" customFormat="1"/>
    <row r="1354" s="23" customFormat="1"/>
    <row r="1355" s="23" customFormat="1"/>
    <row r="1356" s="23" customFormat="1"/>
    <row r="1357" s="23" customFormat="1"/>
    <row r="1358" s="23" customFormat="1"/>
    <row r="1359" s="23" customFormat="1"/>
    <row r="1360" s="23" customFormat="1"/>
    <row r="1361" s="23" customFormat="1"/>
    <row r="1362" s="23" customFormat="1"/>
    <row r="1363" s="23" customFormat="1"/>
    <row r="1364" s="23" customFormat="1"/>
    <row r="1365" s="23" customFormat="1"/>
    <row r="1366" s="23" customFormat="1"/>
    <row r="1367" s="23" customFormat="1"/>
    <row r="1368" s="23" customFormat="1"/>
    <row r="1369" s="23" customFormat="1"/>
    <row r="1370" s="23" customFormat="1"/>
    <row r="1371" s="23" customFormat="1"/>
    <row r="1372" s="23" customFormat="1"/>
    <row r="1373" s="23" customFormat="1"/>
    <row r="1374" s="23" customFormat="1"/>
    <row r="1375" s="23" customFormat="1"/>
    <row r="1376" s="23" customFormat="1"/>
    <row r="1377" s="23" customFormat="1"/>
    <row r="1378" s="23" customFormat="1"/>
    <row r="1379" s="23" customFormat="1"/>
    <row r="1380" s="23" customFormat="1"/>
    <row r="1381" s="23" customFormat="1"/>
    <row r="1382" s="23" customFormat="1"/>
    <row r="1383" s="23" customFormat="1"/>
    <row r="1384" s="23" customFormat="1"/>
    <row r="1385" s="23" customFormat="1"/>
    <row r="1386" s="23" customFormat="1"/>
    <row r="1387" s="23" customFormat="1"/>
    <row r="1388" s="23" customFormat="1"/>
    <row r="1389" s="23" customFormat="1"/>
    <row r="1390" s="23" customFormat="1"/>
    <row r="1391" s="23" customFormat="1"/>
    <row r="1392" s="23" customFormat="1"/>
    <row r="1393" s="23" customFormat="1"/>
    <row r="1394" s="23" customFormat="1"/>
    <row r="1395" s="23" customFormat="1"/>
    <row r="1396" s="23" customFormat="1"/>
    <row r="1397" s="23" customFormat="1"/>
    <row r="1398" s="23" customFormat="1"/>
    <row r="1399" s="23" customFormat="1"/>
    <row r="1400" s="23" customFormat="1"/>
    <row r="1401" s="23" customFormat="1"/>
    <row r="1402" s="23" customFormat="1"/>
    <row r="1403" s="23" customFormat="1"/>
    <row r="1404" s="23" customFormat="1"/>
    <row r="1405" s="23" customFormat="1"/>
    <row r="1406" s="23" customFormat="1"/>
    <row r="1407" s="23" customFormat="1"/>
    <row r="1408" s="23" customFormat="1"/>
    <row r="1409" s="23" customFormat="1"/>
    <row r="1410" s="23" customFormat="1"/>
    <row r="1411" s="23" customFormat="1"/>
    <row r="1412" s="23" customFormat="1"/>
    <row r="1413" s="23" customFormat="1"/>
    <row r="1414" s="23" customFormat="1"/>
    <row r="1415" s="23" customFormat="1"/>
    <row r="1416" s="23" customFormat="1"/>
    <row r="1417" s="23" customFormat="1"/>
    <row r="1418" s="23" customFormat="1"/>
    <row r="1419" s="23" customFormat="1"/>
    <row r="1420" s="23" customFormat="1"/>
    <row r="1421" s="23" customFormat="1"/>
    <row r="1422" s="23" customFormat="1"/>
    <row r="1423" s="23" customFormat="1"/>
    <row r="1424" s="23" customFormat="1"/>
    <row r="1425" s="23" customFormat="1"/>
    <row r="1426" s="23" customFormat="1"/>
    <row r="1427" s="23" customFormat="1"/>
    <row r="1428" s="23" customFormat="1"/>
    <row r="1429" s="23" customFormat="1"/>
    <row r="1430" s="23" customFormat="1"/>
    <row r="1431" s="23" customFormat="1"/>
    <row r="1432" s="23" customFormat="1"/>
    <row r="1433" s="23" customFormat="1"/>
    <row r="1434" s="23" customFormat="1"/>
    <row r="1435" s="23" customFormat="1"/>
    <row r="1436" s="23" customFormat="1"/>
    <row r="1437" s="23" customFormat="1"/>
    <row r="1438" s="23" customFormat="1"/>
    <row r="1439" s="23" customFormat="1"/>
    <row r="1440" s="23" customFormat="1"/>
    <row r="1441" s="23" customFormat="1"/>
    <row r="1442" s="23" customFormat="1"/>
    <row r="1443" s="23" customFormat="1"/>
    <row r="1444" s="23" customFormat="1"/>
    <row r="1445" s="23" customFormat="1"/>
    <row r="1446" s="23" customFormat="1"/>
    <row r="1447" s="23" customFormat="1"/>
    <row r="1448" s="23" customFormat="1"/>
    <row r="1449" s="23" customFormat="1"/>
    <row r="1450" s="23" customFormat="1"/>
    <row r="1451" s="23" customFormat="1"/>
    <row r="1452" s="23" customFormat="1"/>
    <row r="1453" s="23" customFormat="1"/>
    <row r="1454" s="23" customFormat="1"/>
    <row r="1455" s="23" customFormat="1"/>
    <row r="1456" s="23" customFormat="1"/>
    <row r="1457" s="23" customFormat="1"/>
    <row r="1458" s="23" customFormat="1"/>
    <row r="1459" s="23" customFormat="1"/>
    <row r="1460" s="23" customFormat="1"/>
    <row r="1461" s="23" customFormat="1"/>
    <row r="1462" s="23" customFormat="1"/>
    <row r="1463" s="23" customFormat="1"/>
    <row r="1464" s="23" customFormat="1"/>
    <row r="1465" s="23" customFormat="1"/>
    <row r="1466" s="23" customFormat="1"/>
    <row r="1467" s="23" customFormat="1"/>
    <row r="1468" s="23" customFormat="1"/>
    <row r="1469" s="23" customFormat="1"/>
    <row r="1470" s="23" customFormat="1"/>
    <row r="1471" s="23" customFormat="1"/>
    <row r="1472" s="23" customFormat="1"/>
    <row r="1473" s="23" customFormat="1"/>
    <row r="1474" s="23" customFormat="1"/>
    <row r="1475" s="23" customFormat="1"/>
    <row r="1476" s="23" customFormat="1"/>
    <row r="1477" s="23" customFormat="1"/>
    <row r="1478" s="23" customFormat="1"/>
    <row r="1479" s="23" customFormat="1"/>
    <row r="1480" s="23" customFormat="1"/>
    <row r="1481" s="23" customFormat="1"/>
    <row r="1482" s="23" customFormat="1"/>
    <row r="1483" s="23" customFormat="1"/>
    <row r="1484" s="23" customFormat="1"/>
    <row r="1485" s="23" customFormat="1"/>
    <row r="1486" s="23" customFormat="1"/>
    <row r="1487" s="23" customFormat="1"/>
    <row r="1488" s="23" customFormat="1"/>
    <row r="1489" s="23" customFormat="1"/>
    <row r="1490" s="23" customFormat="1"/>
    <row r="1491" s="23" customFormat="1"/>
    <row r="1492" s="23" customFormat="1"/>
    <row r="1493" s="23" customFormat="1"/>
    <row r="1494" s="23" customFormat="1"/>
    <row r="1495" s="23" customFormat="1"/>
    <row r="1496" s="23" customFormat="1"/>
    <row r="1497" s="23" customFormat="1"/>
    <row r="1498" s="23" customFormat="1"/>
    <row r="1499" s="23" customFormat="1"/>
    <row r="1500" s="23" customFormat="1"/>
    <row r="1501" s="23" customFormat="1"/>
    <row r="1502" s="23" customFormat="1"/>
    <row r="1503" s="23" customFormat="1"/>
    <row r="1504" s="23" customFormat="1"/>
    <row r="1505" s="23" customFormat="1"/>
    <row r="1506" s="23" customFormat="1"/>
    <row r="1507" s="23" customFormat="1"/>
    <row r="1508" s="23" customFormat="1"/>
    <row r="1509" s="23" customFormat="1"/>
    <row r="1510" s="23" customFormat="1"/>
    <row r="1511" s="23" customFormat="1"/>
    <row r="1512" s="23" customFormat="1"/>
    <row r="1513" s="23" customFormat="1"/>
    <row r="1514" s="23" customFormat="1"/>
    <row r="1515" s="23" customFormat="1"/>
    <row r="1516" s="23" customFormat="1"/>
    <row r="1517" s="23" customFormat="1"/>
    <row r="1518" s="23" customFormat="1"/>
    <row r="1519" s="23" customFormat="1"/>
    <row r="1520" s="23" customFormat="1"/>
    <row r="1521" s="23" customFormat="1"/>
    <row r="1522" s="23" customFormat="1"/>
    <row r="1523" s="23" customFormat="1"/>
    <row r="1524" s="23" customFormat="1"/>
    <row r="1525" s="23" customFormat="1"/>
    <row r="1526" s="23" customFormat="1"/>
    <row r="1527" s="23" customFormat="1"/>
    <row r="1528" s="23" customFormat="1"/>
    <row r="1529" s="23" customFormat="1"/>
    <row r="1530" s="23" customFormat="1"/>
    <row r="1531" s="23" customFormat="1"/>
    <row r="1532" s="23" customFormat="1"/>
    <row r="1533" s="23" customFormat="1"/>
    <row r="1534" s="23" customFormat="1"/>
    <row r="1535" s="23" customFormat="1"/>
    <row r="1536" s="23" customFormat="1"/>
    <row r="1537" s="23" customFormat="1"/>
    <row r="1538" s="23" customFormat="1"/>
    <row r="1539" s="23" customFormat="1"/>
    <row r="1540" s="23" customFormat="1"/>
    <row r="1541" s="23" customFormat="1"/>
    <row r="1542" s="23" customFormat="1"/>
    <row r="1543" s="23" customFormat="1"/>
    <row r="1544" s="23" customFormat="1"/>
    <row r="1545" s="23" customFormat="1"/>
    <row r="1546" s="23" customFormat="1"/>
    <row r="1547" s="23" customFormat="1"/>
    <row r="1548" s="23" customFormat="1"/>
    <row r="1549" s="23" customFormat="1"/>
    <row r="1550" s="23" customFormat="1"/>
    <row r="1551" s="23" customFormat="1"/>
    <row r="1552" s="23" customFormat="1"/>
    <row r="1553" s="23" customFormat="1"/>
    <row r="1554" s="23" customFormat="1"/>
    <row r="1555" s="23" customFormat="1"/>
    <row r="1556" s="23" customFormat="1"/>
    <row r="1557" s="23" customFormat="1"/>
    <row r="1558" s="23" customFormat="1"/>
    <row r="1559" s="23" customFormat="1"/>
    <row r="1560" s="23" customFormat="1"/>
    <row r="1561" s="23" customFormat="1"/>
    <row r="1562" s="23" customFormat="1"/>
    <row r="1563" s="23" customFormat="1"/>
    <row r="1564" s="23" customFormat="1"/>
    <row r="1565" s="23" customFormat="1"/>
    <row r="1566" s="23" customFormat="1"/>
    <row r="1567" s="23" customFormat="1"/>
    <row r="1568" s="23" customFormat="1"/>
    <row r="1569" s="23" customFormat="1"/>
    <row r="1570" s="23" customFormat="1"/>
    <row r="1571" s="23" customFormat="1"/>
    <row r="1572" s="23" customFormat="1"/>
    <row r="1573" s="23" customFormat="1"/>
    <row r="1574" s="23" customFormat="1"/>
    <row r="1575" s="23" customFormat="1"/>
    <row r="1576" s="23" customFormat="1"/>
    <row r="1577" s="23" customFormat="1"/>
    <row r="1578" s="23" customFormat="1"/>
    <row r="1579" s="23" customFormat="1"/>
    <row r="1580" s="23" customFormat="1"/>
    <row r="1581" s="23" customFormat="1"/>
    <row r="1582" s="23" customFormat="1"/>
    <row r="1583" s="23" customFormat="1"/>
    <row r="1584" s="23" customFormat="1"/>
    <row r="1585" s="23" customFormat="1"/>
    <row r="1586" s="23" customFormat="1"/>
    <row r="1587" s="23" customFormat="1"/>
    <row r="1588" s="23" customFormat="1"/>
    <row r="1589" s="23" customFormat="1"/>
    <row r="1590" s="23" customFormat="1"/>
    <row r="1591" s="23" customFormat="1"/>
    <row r="1592" s="23" customFormat="1"/>
    <row r="1593" s="23" customFormat="1"/>
    <row r="1594" s="23" customFormat="1"/>
    <row r="1595" s="23" customFormat="1"/>
    <row r="1596" s="23" customFormat="1"/>
    <row r="1597" s="23" customFormat="1"/>
    <row r="1598" s="23" customFormat="1"/>
    <row r="1599" s="23" customFormat="1"/>
    <row r="1600" s="23" customFormat="1"/>
    <row r="1601" s="23" customFormat="1"/>
    <row r="1602" s="23" customFormat="1"/>
    <row r="1603" s="23" customFormat="1"/>
    <row r="1604" s="23" customFormat="1"/>
    <row r="1605" s="23" customFormat="1"/>
    <row r="1606" s="23" customFormat="1"/>
    <row r="1607" s="23" customFormat="1"/>
    <row r="1608" s="23" customFormat="1"/>
    <row r="1609" s="23" customFormat="1"/>
    <row r="1610" s="23" customFormat="1"/>
    <row r="1611" s="23" customFormat="1"/>
    <row r="1612" s="23" customFormat="1"/>
    <row r="1613" s="23" customFormat="1"/>
    <row r="1614" s="23" customFormat="1"/>
    <row r="1615" s="23" customFormat="1"/>
    <row r="1616" s="23" customFormat="1"/>
    <row r="1617" s="23" customFormat="1"/>
    <row r="1618" s="23" customFormat="1"/>
    <row r="1619" s="23" customFormat="1"/>
    <row r="1620" s="23" customFormat="1"/>
    <row r="1621" s="23" customFormat="1"/>
    <row r="1622" s="23" customFormat="1"/>
    <row r="1623" s="23" customFormat="1"/>
    <row r="1624" s="23" customFormat="1"/>
    <row r="1625" s="23" customFormat="1"/>
    <row r="1626" s="23" customFormat="1"/>
    <row r="1627" s="23" customFormat="1"/>
    <row r="1628" s="23" customFormat="1"/>
    <row r="1629" s="23" customFormat="1"/>
    <row r="1630" s="23" customFormat="1"/>
    <row r="1631" s="23" customFormat="1"/>
    <row r="1632" s="23" customFormat="1"/>
    <row r="1633" s="23" customFormat="1"/>
    <row r="1634" s="23" customFormat="1"/>
    <row r="1635" s="23" customFormat="1"/>
    <row r="1636" s="23" customFormat="1"/>
    <row r="1637" s="23" customFormat="1"/>
    <row r="1638" s="23" customFormat="1"/>
    <row r="1639" s="23" customFormat="1"/>
    <row r="1640" s="23" customFormat="1"/>
    <row r="1641" s="23" customFormat="1"/>
    <row r="1642" s="23" customFormat="1"/>
    <row r="1643" s="23" customFormat="1"/>
    <row r="1644" s="23" customFormat="1"/>
    <row r="1645" s="23" customFormat="1"/>
    <row r="1646" s="23" customFormat="1"/>
    <row r="1647" s="23" customFormat="1"/>
    <row r="1648" s="23" customFormat="1"/>
    <row r="1649" s="23" customFormat="1"/>
    <row r="1650" s="23" customFormat="1"/>
    <row r="1651" s="23" customFormat="1"/>
    <row r="1652" s="23" customFormat="1"/>
    <row r="1653" s="23" customFormat="1"/>
    <row r="1654" s="23" customFormat="1"/>
    <row r="1655" s="23" customFormat="1"/>
    <row r="1656" s="23" customFormat="1"/>
    <row r="1657" s="23" customFormat="1"/>
    <row r="1658" s="23" customFormat="1"/>
    <row r="1659" s="23" customFormat="1"/>
    <row r="1660" s="23" customFormat="1"/>
    <row r="1661" s="23" customFormat="1"/>
    <row r="1662" s="23" customFormat="1"/>
    <row r="1663" s="23" customFormat="1"/>
    <row r="1664" s="23" customFormat="1"/>
    <row r="1665" s="23" customFormat="1"/>
    <row r="1666" s="23" customFormat="1"/>
    <row r="1667" s="23" customFormat="1"/>
    <row r="1668" s="23" customFormat="1"/>
    <row r="1669" s="23" customFormat="1"/>
    <row r="1670" s="23" customFormat="1"/>
    <row r="1671" s="23" customFormat="1"/>
    <row r="1672" s="23" customFormat="1"/>
    <row r="1673" s="23" customFormat="1"/>
    <row r="1674" s="23" customFormat="1"/>
    <row r="1675" s="23" customFormat="1"/>
    <row r="1676" s="23" customFormat="1"/>
    <row r="1677" s="23" customFormat="1"/>
    <row r="1678" s="23" customFormat="1"/>
    <row r="1679" s="23" customFormat="1"/>
    <row r="1680" s="23" customFormat="1"/>
    <row r="1681" s="23" customFormat="1"/>
    <row r="1682" s="23" customFormat="1"/>
    <row r="1683" s="23" customFormat="1"/>
    <row r="1684" s="23" customFormat="1"/>
    <row r="1685" s="23" customFormat="1"/>
    <row r="1686" s="23" customFormat="1"/>
    <row r="1687" s="23" customFormat="1"/>
    <row r="1688" s="23" customFormat="1"/>
    <row r="1689" s="23" customFormat="1"/>
    <row r="1690" s="23" customFormat="1"/>
    <row r="1691" s="23" customFormat="1"/>
    <row r="1692" s="23" customFormat="1"/>
    <row r="1693" s="23" customFormat="1"/>
    <row r="1694" s="23" customFormat="1"/>
    <row r="1695" s="23" customFormat="1"/>
    <row r="1696" s="23" customFormat="1"/>
    <row r="1697" s="23" customFormat="1"/>
    <row r="1698" s="23" customFormat="1"/>
    <row r="1699" s="23" customFormat="1"/>
    <row r="1700" s="23" customFormat="1"/>
    <row r="1701" s="23" customFormat="1"/>
    <row r="1702" s="23" customFormat="1"/>
    <row r="1703" s="23" customFormat="1"/>
    <row r="1704" s="23" customFormat="1"/>
    <row r="1705" s="23" customFormat="1"/>
    <row r="1706" s="23" customFormat="1"/>
    <row r="1707" s="23" customFormat="1"/>
    <row r="1708" s="23" customFormat="1"/>
    <row r="1709" s="23" customFormat="1"/>
    <row r="1710" s="23" customFormat="1"/>
    <row r="1711" s="23" customFormat="1"/>
    <row r="1712" s="23" customFormat="1"/>
    <row r="1713" s="23" customFormat="1"/>
    <row r="1714" s="23" customFormat="1"/>
    <row r="1715" s="23" customFormat="1"/>
    <row r="1716" s="23" customFormat="1"/>
    <row r="1717" s="23" customFormat="1"/>
    <row r="1718" s="23" customFormat="1"/>
    <row r="1719" s="23" customFormat="1"/>
    <row r="1720" s="23" customFormat="1"/>
    <row r="1721" s="23" customFormat="1"/>
    <row r="1722" s="23" customFormat="1"/>
    <row r="1723" s="23" customFormat="1"/>
    <row r="1724" s="23" customFormat="1"/>
    <row r="1725" s="23" customFormat="1"/>
    <row r="1726" s="23" customFormat="1"/>
    <row r="1727" s="23" customFormat="1"/>
    <row r="1728" s="23" customFormat="1"/>
    <row r="1729" s="23" customFormat="1"/>
    <row r="1730" s="23" customFormat="1"/>
    <row r="1731" s="23" customFormat="1"/>
    <row r="1732" s="23" customFormat="1"/>
    <row r="1733" s="23" customFormat="1"/>
    <row r="1734" s="23" customFormat="1"/>
    <row r="1735" s="23" customFormat="1"/>
    <row r="1736" s="23" customFormat="1"/>
    <row r="1737" s="23" customFormat="1"/>
    <row r="1738" s="23" customFormat="1"/>
    <row r="1739" s="23" customFormat="1"/>
    <row r="1740" s="23" customFormat="1"/>
    <row r="1741" s="23" customFormat="1"/>
    <row r="1742" s="23" customFormat="1"/>
    <row r="1743" s="23" customFormat="1"/>
    <row r="1744" s="23" customFormat="1"/>
    <row r="1745" s="23" customFormat="1"/>
    <row r="1746" s="23" customFormat="1"/>
    <row r="1747" s="23" customFormat="1"/>
    <row r="1748" s="23" customFormat="1"/>
    <row r="1749" s="23" customFormat="1"/>
    <row r="1750" s="23" customFormat="1"/>
    <row r="1751" s="23" customFormat="1"/>
    <row r="1752" s="23" customFormat="1"/>
    <row r="1753" s="23" customFormat="1"/>
    <row r="1754" s="23" customFormat="1"/>
    <row r="1755" s="23" customFormat="1"/>
    <row r="1756" s="23" customFormat="1"/>
    <row r="1757" s="23" customFormat="1"/>
    <row r="1758" s="23" customFormat="1"/>
    <row r="1759" s="23" customFormat="1"/>
    <row r="1760" s="23" customFormat="1"/>
    <row r="1761" s="23" customFormat="1"/>
    <row r="1762" s="23" customFormat="1"/>
    <row r="1763" s="23" customFormat="1"/>
    <row r="1764" s="23" customFormat="1"/>
    <row r="1765" s="23" customFormat="1"/>
    <row r="1766" s="23" customFormat="1"/>
    <row r="1767" s="23" customFormat="1"/>
    <row r="1768" s="23" customFormat="1"/>
    <row r="1769" s="23" customFormat="1"/>
    <row r="1770" s="23" customFormat="1"/>
    <row r="1771" s="23" customFormat="1"/>
    <row r="1772" s="23" customFormat="1"/>
    <row r="1773" s="23" customFormat="1"/>
    <row r="1774" s="23" customFormat="1"/>
    <row r="1775" s="23" customFormat="1"/>
    <row r="1776" s="23" customFormat="1"/>
    <row r="1777" s="23" customFormat="1"/>
    <row r="1778" s="23" customFormat="1"/>
    <row r="1779" s="23" customFormat="1"/>
    <row r="1780" s="23" customFormat="1"/>
    <row r="1781" s="23" customFormat="1"/>
    <row r="1782" s="23" customFormat="1"/>
    <row r="1783" s="23" customFormat="1"/>
    <row r="1784" s="23" customFormat="1"/>
    <row r="1785" s="23" customFormat="1"/>
    <row r="1786" s="23" customFormat="1"/>
    <row r="1787" s="23" customFormat="1"/>
    <row r="1788" s="23" customFormat="1"/>
    <row r="1789" s="23" customFormat="1"/>
    <row r="1790" s="23" customFormat="1"/>
    <row r="1791" s="23" customFormat="1"/>
    <row r="1792" s="23" customFormat="1"/>
    <row r="1793" s="23" customFormat="1"/>
    <row r="1794" s="23" customFormat="1"/>
    <row r="1795" s="23" customFormat="1"/>
    <row r="1796" s="23" customFormat="1"/>
    <row r="1797" s="23" customFormat="1"/>
    <row r="1798" s="23" customFormat="1"/>
    <row r="1799" s="23" customFormat="1"/>
    <row r="1800" s="23" customFormat="1"/>
    <row r="1801" s="23" customFormat="1"/>
    <row r="1802" s="23" customFormat="1"/>
    <row r="1803" s="23" customFormat="1"/>
    <row r="1804" s="23" customFormat="1"/>
    <row r="1805" s="23" customFormat="1"/>
    <row r="1806" s="23" customFormat="1"/>
    <row r="1807" s="23" customFormat="1"/>
    <row r="1808" s="23" customFormat="1"/>
    <row r="1809" s="23" customFormat="1"/>
    <row r="1810" s="23" customFormat="1"/>
    <row r="1811" s="23" customFormat="1"/>
    <row r="1812" s="23" customFormat="1"/>
    <row r="1813" s="23" customFormat="1"/>
    <row r="1814" s="23" customFormat="1"/>
    <row r="1815" s="23" customFormat="1"/>
    <row r="1816" s="23" customFormat="1"/>
    <row r="1817" s="23" customFormat="1"/>
    <row r="1818" s="23" customFormat="1"/>
    <row r="1819" s="23" customFormat="1"/>
    <row r="1820" s="23" customFormat="1"/>
    <row r="1821" s="23" customFormat="1"/>
    <row r="1822" s="23" customFormat="1"/>
    <row r="1823" s="23" customFormat="1"/>
    <row r="1824" s="23" customFormat="1"/>
    <row r="1825" s="23" customFormat="1"/>
    <row r="1826" s="23" customFormat="1"/>
    <row r="1827" s="23" customFormat="1"/>
    <row r="1828" s="23" customFormat="1"/>
    <row r="1829" s="23" customFormat="1"/>
    <row r="1830" s="23" customFormat="1"/>
    <row r="1831" s="23" customFormat="1"/>
    <row r="1832" s="23" customFormat="1"/>
    <row r="1833" s="23" customFormat="1"/>
    <row r="1834" s="23" customFormat="1"/>
    <row r="1835" s="23" customFormat="1"/>
    <row r="1836" s="23" customFormat="1"/>
    <row r="1837" s="23" customFormat="1"/>
    <row r="1838" s="23" customFormat="1"/>
    <row r="1839" s="23" customFormat="1"/>
    <row r="1840" s="23" customFormat="1"/>
    <row r="1841" s="23" customFormat="1"/>
    <row r="1842" s="23" customFormat="1"/>
    <row r="1843" s="23" customFormat="1"/>
    <row r="1844" s="23" customFormat="1"/>
    <row r="1845" s="23" customFormat="1"/>
    <row r="1846" s="23" customFormat="1"/>
    <row r="1847" s="23" customFormat="1"/>
    <row r="1848" s="23" customFormat="1"/>
    <row r="1849" s="23" customFormat="1"/>
    <row r="1850" s="23" customFormat="1"/>
    <row r="1851" s="23" customFormat="1"/>
    <row r="1852" s="23" customFormat="1"/>
    <row r="1853" s="23" customFormat="1"/>
    <row r="1854" s="23" customFormat="1"/>
    <row r="1855" s="23" customFormat="1"/>
    <row r="1856" s="23" customFormat="1"/>
    <row r="1857" s="23" customFormat="1"/>
    <row r="1858" s="23" customFormat="1"/>
    <row r="1859" s="23" customFormat="1"/>
    <row r="1860" s="23" customFormat="1"/>
    <row r="1861" s="23" customFormat="1"/>
    <row r="1862" s="23" customFormat="1"/>
    <row r="1863" s="23" customFormat="1"/>
    <row r="1864" s="23" customFormat="1"/>
    <row r="1865" s="23" customFormat="1"/>
    <row r="1866" s="23" customFormat="1"/>
    <row r="1867" s="23" customFormat="1"/>
    <row r="1868" s="23" customFormat="1"/>
    <row r="1869" s="23" customFormat="1"/>
    <row r="1870" s="23" customFormat="1"/>
    <row r="1871" s="23" customFormat="1"/>
    <row r="1872" s="23" customFormat="1"/>
    <row r="1873" s="23" customFormat="1"/>
    <row r="1874" s="23" customFormat="1"/>
    <row r="1875" s="23" customFormat="1"/>
    <row r="1876" s="23" customFormat="1"/>
    <row r="1877" s="23" customFormat="1"/>
    <row r="1878" s="23" customFormat="1"/>
    <row r="1879" s="23" customFormat="1"/>
    <row r="1880" s="23" customFormat="1"/>
    <row r="1881" s="23" customFormat="1"/>
    <row r="1882" s="23" customFormat="1"/>
    <row r="1883" s="23" customFormat="1"/>
    <row r="1884" s="23" customFormat="1"/>
    <row r="1885" s="23" customFormat="1"/>
    <row r="1886" s="23" customFormat="1"/>
    <row r="1887" s="23" customFormat="1"/>
    <row r="1888" s="23" customFormat="1"/>
    <row r="1889" s="23" customFormat="1"/>
    <row r="1890" s="23" customFormat="1"/>
    <row r="1891" s="23" customFormat="1"/>
    <row r="1892" s="23" customFormat="1"/>
    <row r="1893" s="23" customFormat="1"/>
    <row r="1894" s="23" customFormat="1"/>
    <row r="1895" s="23" customFormat="1"/>
    <row r="1896" s="23" customFormat="1"/>
    <row r="1897" s="23" customFormat="1"/>
    <row r="1898" s="23" customFormat="1"/>
    <row r="1899" s="23" customFormat="1"/>
    <row r="1900" s="23" customFormat="1"/>
    <row r="1901" s="23" customFormat="1"/>
    <row r="1902" s="23" customFormat="1"/>
    <row r="1903" s="23" customFormat="1"/>
    <row r="1904" s="23" customFormat="1"/>
    <row r="1905" s="23" customFormat="1"/>
    <row r="1906" s="23" customFormat="1"/>
    <row r="1907" s="23" customFormat="1"/>
    <row r="1908" s="23" customFormat="1"/>
    <row r="1909" s="23" customFormat="1"/>
    <row r="1910" s="23" customFormat="1"/>
    <row r="1911" s="23" customFormat="1"/>
    <row r="1912" s="23" customFormat="1"/>
    <row r="1913" s="23" customFormat="1"/>
    <row r="1914" s="23" customFormat="1"/>
    <row r="1915" s="23" customFormat="1"/>
    <row r="1916" s="23" customFormat="1"/>
    <row r="1917" s="23" customFormat="1"/>
    <row r="1918" s="23" customFormat="1"/>
    <row r="1919" s="23" customFormat="1"/>
    <row r="1920" s="23" customFormat="1"/>
    <row r="1921" s="23" customFormat="1"/>
    <row r="1922" s="23" customFormat="1"/>
    <row r="1923" s="23" customFormat="1"/>
    <row r="1924" s="23" customFormat="1"/>
    <row r="1925" s="23" customFormat="1"/>
    <row r="1926" s="23" customFormat="1"/>
    <row r="1927" s="23" customFormat="1"/>
    <row r="1928" s="23" customFormat="1"/>
    <row r="1929" s="23" customFormat="1"/>
    <row r="1930" s="23" customFormat="1"/>
    <row r="1931" s="23" customFormat="1"/>
    <row r="1932" s="23" customFormat="1"/>
    <row r="1933" s="23" customFormat="1"/>
    <row r="1934" s="23" customFormat="1"/>
    <row r="1935" s="23" customFormat="1"/>
    <row r="1936" s="23" customFormat="1"/>
    <row r="1937" s="23" customFormat="1"/>
    <row r="1938" s="23" customFormat="1"/>
    <row r="1939" s="23" customFormat="1"/>
    <row r="1940" s="23" customFormat="1"/>
    <row r="1941" s="23" customFormat="1"/>
    <row r="1942" s="23" customFormat="1"/>
    <row r="1943" s="23" customFormat="1"/>
    <row r="1944" s="23" customFormat="1"/>
    <row r="1945" s="23" customFormat="1"/>
    <row r="1946" s="23" customFormat="1"/>
    <row r="1947" s="23" customFormat="1"/>
    <row r="1948" s="23" customFormat="1"/>
    <row r="1949" s="23" customFormat="1"/>
    <row r="1950" s="23" customFormat="1"/>
    <row r="1951" s="23" customFormat="1"/>
    <row r="1952" s="23" customFormat="1"/>
    <row r="1953" s="23" customFormat="1"/>
    <row r="1954" s="23" customFormat="1"/>
    <row r="1955" s="23" customFormat="1"/>
    <row r="1956" s="23" customFormat="1"/>
    <row r="1957" s="23" customFormat="1"/>
    <row r="1958" s="23" customFormat="1"/>
    <row r="1959" s="23" customFormat="1"/>
    <row r="1960" s="23" customFormat="1"/>
    <row r="1961" s="23" customFormat="1"/>
    <row r="1962" s="23" customFormat="1"/>
    <row r="1963" s="23" customFormat="1"/>
    <row r="1964" s="23" customFormat="1"/>
    <row r="1965" s="23" customFormat="1"/>
    <row r="1966" s="23" customFormat="1"/>
    <row r="1967" s="23" customFormat="1"/>
    <row r="1968" s="23" customFormat="1"/>
    <row r="1969" s="23" customFormat="1"/>
    <row r="1970" s="23" customFormat="1"/>
    <row r="1971" s="23" customFormat="1"/>
    <row r="1972" s="23" customFormat="1"/>
    <row r="1973" s="23" customFormat="1"/>
    <row r="1974" s="23" customFormat="1"/>
    <row r="1975" s="23" customFormat="1"/>
    <row r="1976" s="23" customFormat="1"/>
    <row r="1977" s="23" customFormat="1"/>
    <row r="1978" s="23" customFormat="1"/>
    <row r="1979" s="23" customFormat="1"/>
    <row r="1980" s="23" customFormat="1"/>
    <row r="1981" s="23" customFormat="1"/>
    <row r="1982" s="23" customFormat="1"/>
    <row r="1983" s="23" customFormat="1"/>
    <row r="1984" s="23" customFormat="1"/>
    <row r="1985" s="23" customFormat="1"/>
    <row r="1986" s="23" customFormat="1"/>
    <row r="1987" s="23" customFormat="1"/>
    <row r="1988" s="23" customFormat="1"/>
    <row r="1989" s="23" customFormat="1"/>
    <row r="1990" s="23" customFormat="1"/>
    <row r="1991" s="23" customFormat="1"/>
    <row r="1992" s="23" customFormat="1"/>
    <row r="1993" s="23" customFormat="1"/>
    <row r="1994" s="23" customFormat="1"/>
    <row r="1995" s="23" customFormat="1"/>
    <row r="1996" s="23" customFormat="1"/>
    <row r="1997" s="23" customFormat="1"/>
    <row r="1998" s="23" customFormat="1"/>
    <row r="1999" s="23" customFormat="1"/>
    <row r="2000" s="23" customFormat="1"/>
    <row r="2001" s="23" customFormat="1"/>
    <row r="2002" s="23" customFormat="1"/>
    <row r="2003" s="23" customFormat="1"/>
    <row r="2004" s="23" customFormat="1"/>
    <row r="2005" s="23" customFormat="1"/>
    <row r="2006" s="23" customFormat="1"/>
    <row r="2007" s="23" customFormat="1"/>
    <row r="2008" s="23" customFormat="1"/>
    <row r="2009" s="23" customFormat="1"/>
    <row r="2010" s="23" customFormat="1"/>
    <row r="2011" s="23" customFormat="1"/>
    <row r="2012" s="23" customFormat="1"/>
    <row r="2013" s="23" customFormat="1"/>
    <row r="2014" s="23" customFormat="1"/>
    <row r="2015" s="23" customFormat="1"/>
    <row r="2016" s="23" customFormat="1"/>
    <row r="2017" s="23" customFormat="1"/>
    <row r="2018" s="23" customFormat="1"/>
    <row r="2019" s="23" customFormat="1"/>
    <row r="2020" s="23" customFormat="1"/>
    <row r="2021" s="23" customFormat="1"/>
    <row r="2022" s="23" customFormat="1"/>
    <row r="2023" s="23" customFormat="1"/>
    <row r="2024" s="23" customFormat="1"/>
    <row r="2025" s="23" customFormat="1"/>
    <row r="2026" s="23" customFormat="1"/>
    <row r="2027" s="23" customFormat="1"/>
    <row r="2028" s="23" customFormat="1"/>
    <row r="2029" s="23" customFormat="1"/>
    <row r="2030" s="23" customFormat="1"/>
    <row r="2031" s="23" customFormat="1"/>
    <row r="2032" s="23" customFormat="1"/>
    <row r="2033" s="23" customFormat="1"/>
    <row r="2034" s="23" customFormat="1"/>
    <row r="2035" s="23" customFormat="1"/>
    <row r="2036" s="23" customFormat="1"/>
    <row r="2037" s="23" customFormat="1"/>
    <row r="2038" s="23" customFormat="1"/>
    <row r="2039" s="23" customFormat="1"/>
    <row r="2040" s="23" customFormat="1"/>
    <row r="2041" s="23" customFormat="1"/>
    <row r="2042" s="23" customFormat="1"/>
    <row r="2043" s="23" customFormat="1"/>
    <row r="2044" s="23" customFormat="1"/>
    <row r="2045" s="23" customFormat="1"/>
    <row r="2046" s="23" customFormat="1"/>
    <row r="2047" s="23" customFormat="1"/>
    <row r="2048" s="23" customFormat="1"/>
    <row r="2049" s="23" customFormat="1"/>
    <row r="2050" s="23" customFormat="1"/>
    <row r="2051" s="23" customFormat="1"/>
    <row r="2052" s="23" customFormat="1"/>
    <row r="2053" s="23" customFormat="1"/>
    <row r="2054" s="23" customFormat="1"/>
    <row r="2055" s="23" customFormat="1"/>
    <row r="2056" s="23" customFormat="1"/>
    <row r="2057" s="23" customFormat="1"/>
    <row r="2058" s="23" customFormat="1"/>
    <row r="2059" s="23" customFormat="1"/>
    <row r="2060" s="23" customFormat="1"/>
    <row r="2061" s="23" customFormat="1"/>
    <row r="2062" s="23" customFormat="1"/>
    <row r="2063" s="23" customFormat="1"/>
    <row r="2064" s="23" customFormat="1"/>
    <row r="2065" s="23" customFormat="1"/>
    <row r="2066" s="23" customFormat="1"/>
    <row r="2067" s="23" customFormat="1"/>
    <row r="2068" s="23" customFormat="1"/>
    <row r="2069" s="23" customFormat="1"/>
    <row r="2070" s="23" customFormat="1"/>
    <row r="2071" s="23" customFormat="1"/>
    <row r="2072" s="23" customFormat="1"/>
    <row r="2073" s="23" customFormat="1"/>
    <row r="2074" s="23" customFormat="1"/>
    <row r="2075" s="23" customFormat="1"/>
    <row r="2076" s="23" customFormat="1"/>
    <row r="2077" s="23" customFormat="1"/>
    <row r="2078" s="23" customFormat="1"/>
    <row r="2079" s="23" customFormat="1"/>
    <row r="2080" s="23" customFormat="1"/>
    <row r="2081" s="23" customFormat="1"/>
    <row r="2082" s="23" customFormat="1"/>
    <row r="2083" s="23" customFormat="1"/>
    <row r="2084" s="23" customFormat="1"/>
    <row r="2085" s="23" customFormat="1"/>
    <row r="2086" s="23" customFormat="1"/>
    <row r="2087" s="23" customFormat="1"/>
    <row r="2088" s="23" customFormat="1"/>
    <row r="2089" s="23" customFormat="1"/>
    <row r="2090" s="23" customFormat="1"/>
    <row r="2091" s="23" customFormat="1"/>
    <row r="2092" s="23" customFormat="1"/>
    <row r="2093" s="23" customFormat="1"/>
    <row r="2094" s="23" customFormat="1"/>
    <row r="2095" s="23" customFormat="1"/>
    <row r="2096" s="23" customFormat="1"/>
    <row r="2097" s="23" customFormat="1"/>
    <row r="2098" s="23" customFormat="1"/>
    <row r="2099" s="23" customFormat="1"/>
    <row r="2100" s="23" customFormat="1"/>
    <row r="2101" s="23" customFormat="1"/>
    <row r="2102" s="23" customFormat="1"/>
    <row r="2103" s="23" customFormat="1"/>
    <row r="2104" s="23" customFormat="1"/>
    <row r="2105" s="23" customFormat="1"/>
    <row r="2106" s="23" customFormat="1"/>
    <row r="2107" s="23" customFormat="1"/>
    <row r="2108" s="23" customFormat="1"/>
    <row r="2109" s="23" customFormat="1"/>
    <row r="2110" s="23" customFormat="1"/>
    <row r="2111" s="23" customFormat="1"/>
    <row r="2112" s="23" customFormat="1"/>
    <row r="2113" s="23" customFormat="1"/>
    <row r="2114" s="23" customFormat="1"/>
    <row r="2115" s="23" customFormat="1"/>
    <row r="2116" s="23" customFormat="1"/>
    <row r="2117" s="23" customFormat="1"/>
    <row r="2118" s="23" customFormat="1"/>
    <row r="2119" s="23" customFormat="1"/>
    <row r="2120" s="23" customFormat="1"/>
    <row r="2121" s="23" customFormat="1"/>
    <row r="2122" s="23" customFormat="1"/>
    <row r="2123" s="23" customFormat="1"/>
    <row r="2124" s="23" customFormat="1"/>
    <row r="2125" s="23" customFormat="1"/>
    <row r="2126" s="23" customFormat="1"/>
    <row r="2127" s="23" customFormat="1"/>
    <row r="2128" s="23" customFormat="1"/>
    <row r="2129" s="23" customFormat="1"/>
    <row r="2130" s="23" customFormat="1"/>
    <row r="2131" s="23" customFormat="1"/>
    <row r="2132" s="23" customFormat="1"/>
    <row r="2133" s="23" customFormat="1"/>
    <row r="2134" s="23" customFormat="1"/>
    <row r="2135" s="23" customFormat="1"/>
    <row r="2136" s="23" customFormat="1"/>
    <row r="2137" s="23" customFormat="1"/>
    <row r="2138" s="23" customFormat="1"/>
    <row r="2139" s="23" customFormat="1"/>
    <row r="2140" s="23" customFormat="1"/>
    <row r="2141" s="23" customFormat="1"/>
    <row r="2142" s="23" customFormat="1"/>
    <row r="2143" s="23" customFormat="1"/>
    <row r="2144" s="23" customFormat="1"/>
    <row r="2145" s="23" customFormat="1"/>
    <row r="2146" s="23" customFormat="1"/>
    <row r="2147" s="23" customFormat="1"/>
    <row r="2148" s="23" customFormat="1"/>
    <row r="2149" s="23" customFormat="1"/>
    <row r="2150" s="23" customFormat="1"/>
    <row r="2151" s="23" customFormat="1"/>
    <row r="2152" s="23" customFormat="1"/>
    <row r="2153" s="23" customFormat="1"/>
    <row r="2154" s="23" customFormat="1"/>
    <row r="2155" s="23" customFormat="1"/>
    <row r="2156" s="23" customFormat="1"/>
    <row r="2157" s="23" customFormat="1"/>
    <row r="2158" s="23" customFormat="1"/>
    <row r="2159" s="23" customFormat="1"/>
    <row r="2160" s="23" customFormat="1"/>
    <row r="2161" s="23" customFormat="1"/>
    <row r="2162" s="23" customFormat="1"/>
    <row r="2163" s="23" customFormat="1"/>
    <row r="2164" s="23" customFormat="1"/>
    <row r="2165" s="23" customFormat="1"/>
    <row r="2166" s="23" customFormat="1"/>
    <row r="2167" s="23" customFormat="1"/>
    <row r="2168" s="23" customFormat="1"/>
    <row r="2169" s="23" customFormat="1"/>
    <row r="2170" s="23" customFormat="1"/>
    <row r="2171" s="23" customFormat="1"/>
    <row r="2172" s="23" customFormat="1"/>
    <row r="2173" s="23" customFormat="1"/>
    <row r="2174" s="23" customFormat="1"/>
    <row r="2175" s="23" customFormat="1"/>
    <row r="2176" s="23" customFormat="1"/>
    <row r="2177" s="23" customFormat="1"/>
    <row r="2178" s="23" customFormat="1"/>
    <row r="2179" s="23" customFormat="1"/>
    <row r="2180" s="23" customFormat="1"/>
    <row r="2181" s="23" customFormat="1"/>
    <row r="2182" s="23" customFormat="1"/>
    <row r="2183" s="23" customFormat="1"/>
    <row r="2184" s="23" customFormat="1"/>
    <row r="2185" s="23" customFormat="1"/>
    <row r="2186" s="23" customFormat="1"/>
    <row r="2187" s="23" customFormat="1"/>
    <row r="2188" s="23" customFormat="1"/>
    <row r="2189" s="23" customFormat="1"/>
    <row r="2190" s="23" customFormat="1"/>
    <row r="2191" s="23" customFormat="1"/>
    <row r="2192" s="23" customFormat="1"/>
    <row r="2193" s="23" customFormat="1"/>
    <row r="2194" s="23" customFormat="1"/>
    <row r="2195" s="23" customFormat="1"/>
    <row r="2196" s="23" customFormat="1"/>
    <row r="2197" s="23" customFormat="1"/>
    <row r="2198" s="23" customFormat="1"/>
    <row r="2199" s="23" customFormat="1"/>
    <row r="2200" s="23" customFormat="1"/>
    <row r="2201" s="23" customFormat="1"/>
    <row r="2202" s="23" customFormat="1"/>
    <row r="2203" s="23" customFormat="1"/>
    <row r="2204" s="23" customFormat="1"/>
    <row r="2205" s="23" customFormat="1"/>
    <row r="2206" s="23" customFormat="1"/>
    <row r="2207" s="23" customFormat="1"/>
    <row r="2208" s="23" customFormat="1"/>
    <row r="2209" s="23" customFormat="1"/>
    <row r="2210" s="23" customFormat="1"/>
    <row r="2211" s="23" customFormat="1"/>
    <row r="2212" s="23" customFormat="1"/>
    <row r="2213" s="23" customFormat="1"/>
    <row r="2214" s="23" customFormat="1"/>
    <row r="2215" s="23" customFormat="1"/>
    <row r="2216" s="23" customFormat="1"/>
    <row r="2217" s="23" customFormat="1"/>
    <row r="2218" s="23" customFormat="1"/>
    <row r="2219" s="23" customFormat="1"/>
    <row r="2220" s="23" customFormat="1"/>
    <row r="2221" s="23" customFormat="1"/>
    <row r="2222" s="23" customFormat="1"/>
    <row r="2223" s="23" customFormat="1"/>
    <row r="2224" s="23" customFormat="1"/>
    <row r="2225" s="23" customFormat="1"/>
    <row r="2226" s="23" customFormat="1"/>
    <row r="2227" s="23" customFormat="1"/>
    <row r="2228" s="23" customFormat="1"/>
    <row r="2229" s="23" customFormat="1"/>
    <row r="2230" s="23" customFormat="1"/>
    <row r="2231" s="23" customFormat="1"/>
    <row r="2232" s="23" customFormat="1"/>
    <row r="2233" s="23" customFormat="1"/>
    <row r="2234" s="23" customFormat="1"/>
    <row r="2235" s="23" customFormat="1"/>
    <row r="2236" s="23" customFormat="1"/>
    <row r="2237" s="23" customFormat="1"/>
    <row r="2238" s="23" customFormat="1"/>
    <row r="2239" s="23" customFormat="1"/>
    <row r="2240" s="23" customFormat="1"/>
    <row r="2241" s="23" customFormat="1"/>
    <row r="2242" s="23" customFormat="1"/>
    <row r="2243" s="23" customFormat="1"/>
    <row r="2244" s="23" customFormat="1"/>
    <row r="2245" s="23" customFormat="1"/>
    <row r="2246" s="23" customFormat="1"/>
    <row r="2247" s="23" customFormat="1"/>
    <row r="2248" s="23" customFormat="1"/>
    <row r="2249" s="23" customFormat="1"/>
    <row r="2250" s="23" customFormat="1"/>
    <row r="2251" s="23" customFormat="1"/>
    <row r="2252" s="23" customFormat="1"/>
    <row r="2253" s="23" customFormat="1"/>
    <row r="2254" s="23" customFormat="1"/>
    <row r="2255" s="23" customFormat="1"/>
    <row r="2256" s="23" customFormat="1"/>
    <row r="2257" s="23" customFormat="1"/>
    <row r="2258" s="23" customFormat="1"/>
    <row r="2259" s="23" customFormat="1"/>
    <row r="2260" s="23" customFormat="1"/>
  </sheetData>
  <sheetProtection password="EF65" sheet="1" objects="1" scenarios="1"/>
  <mergeCells count="58">
    <mergeCell ref="A1:G1"/>
    <mergeCell ref="H1:H2"/>
    <mergeCell ref="I1:I2"/>
    <mergeCell ref="A2:G2"/>
    <mergeCell ref="A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F44:I44"/>
    <mergeCell ref="F45:I45"/>
    <mergeCell ref="F46:I46"/>
    <mergeCell ref="F53:I53"/>
    <mergeCell ref="F54:I54"/>
    <mergeCell ref="A55:E55"/>
    <mergeCell ref="F55:I55"/>
    <mergeCell ref="F47:I47"/>
    <mergeCell ref="F48:I48"/>
    <mergeCell ref="F49:I49"/>
    <mergeCell ref="F50:I50"/>
    <mergeCell ref="F51:I51"/>
    <mergeCell ref="F52:I52"/>
  </mergeCells>
  <printOptions horizontalCentered="1" verticalCentered="1"/>
  <pageMargins left="0.27559055118110237" right="0.31496062992125984" top="0.15748031496062992" bottom="0.35433070866141736" header="0.27559055118110237" footer="0.35433070866141736"/>
  <pageSetup paperSize="9"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K2260"/>
  <sheetViews>
    <sheetView workbookViewId="0">
      <selection activeCell="B5" sqref="B5"/>
    </sheetView>
  </sheetViews>
  <sheetFormatPr defaultColWidth="9.140625" defaultRowHeight="12.75"/>
  <cols>
    <col min="1" max="1" width="8.28515625" style="1" customWidth="1"/>
    <col min="2" max="2" width="7.7109375" style="1" customWidth="1"/>
    <col min="3" max="3" width="28.7109375" style="1" customWidth="1"/>
    <col min="4" max="9" width="8.7109375" style="1" customWidth="1"/>
    <col min="10" max="16384" width="9.140625" style="1"/>
  </cols>
  <sheetData>
    <row r="1" spans="1:11" ht="9.75" customHeight="1">
      <c r="A1" s="180" t="s">
        <v>6</v>
      </c>
      <c r="B1" s="144"/>
      <c r="C1" s="144"/>
      <c r="D1" s="144"/>
      <c r="E1" s="144"/>
      <c r="F1" s="144"/>
      <c r="G1" s="181"/>
      <c r="H1" s="182">
        <v>7</v>
      </c>
      <c r="I1" s="307">
        <f>+SH_1!I2</f>
        <v>0</v>
      </c>
    </row>
    <row r="2" spans="1:11" ht="9.75" customHeight="1">
      <c r="A2" s="185" t="s">
        <v>16</v>
      </c>
      <c r="B2" s="186"/>
      <c r="C2" s="186"/>
      <c r="D2" s="186"/>
      <c r="E2" s="186"/>
      <c r="F2" s="186"/>
      <c r="G2" s="187"/>
      <c r="H2" s="183"/>
      <c r="I2" s="308"/>
    </row>
    <row r="3" spans="1:11" ht="12.95" customHeight="1" thickBot="1">
      <c r="A3" s="184"/>
      <c r="B3" s="184"/>
      <c r="C3" s="184"/>
      <c r="D3" s="178"/>
      <c r="E3" s="178"/>
      <c r="F3" s="178"/>
      <c r="G3" s="178"/>
      <c r="H3" s="178"/>
      <c r="I3" s="178"/>
    </row>
    <row r="4" spans="1:11" ht="45" customHeight="1">
      <c r="A4" s="17" t="s">
        <v>36</v>
      </c>
      <c r="B4" s="18" t="s">
        <v>37</v>
      </c>
      <c r="C4" s="18" t="s">
        <v>58</v>
      </c>
      <c r="D4" s="18" t="s">
        <v>38</v>
      </c>
      <c r="E4" s="18" t="s">
        <v>42</v>
      </c>
      <c r="F4" s="206" t="s">
        <v>60</v>
      </c>
      <c r="G4" s="206"/>
      <c r="H4" s="206"/>
      <c r="I4" s="207"/>
      <c r="K4" s="27"/>
    </row>
    <row r="5" spans="1:11" ht="15" customHeight="1">
      <c r="A5" s="19">
        <v>1</v>
      </c>
      <c r="B5" s="11"/>
      <c r="C5" s="25"/>
      <c r="D5" s="12"/>
      <c r="E5" s="12" t="s">
        <v>57</v>
      </c>
      <c r="F5" s="162"/>
      <c r="G5" s="162"/>
      <c r="H5" s="162"/>
      <c r="I5" s="163"/>
    </row>
    <row r="6" spans="1:11" ht="15" customHeight="1">
      <c r="A6" s="19">
        <v>2</v>
      </c>
      <c r="B6" s="11"/>
      <c r="C6" s="25"/>
      <c r="D6" s="12"/>
      <c r="E6" s="12"/>
      <c r="F6" s="162"/>
      <c r="G6" s="162"/>
      <c r="H6" s="162"/>
      <c r="I6" s="163"/>
    </row>
    <row r="7" spans="1:11" ht="15" customHeight="1">
      <c r="A7" s="19">
        <v>3</v>
      </c>
      <c r="B7" s="11"/>
      <c r="C7" s="25"/>
      <c r="D7" s="12"/>
      <c r="E7" s="12"/>
      <c r="F7" s="162"/>
      <c r="G7" s="162"/>
      <c r="H7" s="162"/>
      <c r="I7" s="163"/>
    </row>
    <row r="8" spans="1:11" ht="15" customHeight="1">
      <c r="A8" s="19">
        <v>4</v>
      </c>
      <c r="B8" s="11"/>
      <c r="C8" s="25"/>
      <c r="D8" s="12"/>
      <c r="E8" s="12"/>
      <c r="F8" s="162"/>
      <c r="G8" s="162"/>
      <c r="H8" s="162"/>
      <c r="I8" s="163"/>
    </row>
    <row r="9" spans="1:11" ht="15" customHeight="1">
      <c r="A9" s="19">
        <v>5</v>
      </c>
      <c r="B9" s="11"/>
      <c r="C9" s="25"/>
      <c r="D9" s="12"/>
      <c r="E9" s="12"/>
      <c r="F9" s="162"/>
      <c r="G9" s="162"/>
      <c r="H9" s="162"/>
      <c r="I9" s="163"/>
    </row>
    <row r="10" spans="1:11" ht="15" customHeight="1">
      <c r="A10" s="19">
        <v>6</v>
      </c>
      <c r="B10" s="11"/>
      <c r="C10" s="25"/>
      <c r="D10" s="12"/>
      <c r="E10" s="12"/>
      <c r="F10" s="162"/>
      <c r="G10" s="162"/>
      <c r="H10" s="162"/>
      <c r="I10" s="163"/>
    </row>
    <row r="11" spans="1:11" ht="15" customHeight="1">
      <c r="A11" s="19">
        <v>7</v>
      </c>
      <c r="B11" s="11"/>
      <c r="C11" s="25"/>
      <c r="D11" s="12"/>
      <c r="E11" s="12"/>
      <c r="F11" s="162"/>
      <c r="G11" s="162"/>
      <c r="H11" s="162"/>
      <c r="I11" s="163"/>
    </row>
    <row r="12" spans="1:11" ht="15" customHeight="1">
      <c r="A12" s="19">
        <v>8</v>
      </c>
      <c r="B12" s="11"/>
      <c r="C12" s="25"/>
      <c r="D12" s="12"/>
      <c r="E12" s="12"/>
      <c r="F12" s="162"/>
      <c r="G12" s="162"/>
      <c r="H12" s="162"/>
      <c r="I12" s="163"/>
    </row>
    <row r="13" spans="1:11" ht="15" customHeight="1">
      <c r="A13" s="19">
        <v>9</v>
      </c>
      <c r="B13" s="11"/>
      <c r="C13" s="25"/>
      <c r="D13" s="12"/>
      <c r="E13" s="12"/>
      <c r="F13" s="162"/>
      <c r="G13" s="162"/>
      <c r="H13" s="162"/>
      <c r="I13" s="163"/>
    </row>
    <row r="14" spans="1:11" ht="15" customHeight="1">
      <c r="A14" s="19">
        <v>10</v>
      </c>
      <c r="B14" s="11"/>
      <c r="C14" s="25"/>
      <c r="D14" s="12"/>
      <c r="E14" s="12"/>
      <c r="F14" s="162"/>
      <c r="G14" s="162"/>
      <c r="H14" s="162"/>
      <c r="I14" s="163"/>
    </row>
    <row r="15" spans="1:11" ht="15" customHeight="1">
      <c r="A15" s="19">
        <v>11</v>
      </c>
      <c r="B15" s="11"/>
      <c r="C15" s="25"/>
      <c r="D15" s="12"/>
      <c r="E15" s="12"/>
      <c r="F15" s="162"/>
      <c r="G15" s="162"/>
      <c r="H15" s="162"/>
      <c r="I15" s="163"/>
    </row>
    <row r="16" spans="1:11" ht="15" customHeight="1">
      <c r="A16" s="19">
        <v>12</v>
      </c>
      <c r="B16" s="11"/>
      <c r="C16" s="25"/>
      <c r="D16" s="12"/>
      <c r="E16" s="12"/>
      <c r="F16" s="162"/>
      <c r="G16" s="162"/>
      <c r="H16" s="162"/>
      <c r="I16" s="163"/>
    </row>
    <row r="17" spans="1:9" ht="15" customHeight="1">
      <c r="A17" s="19">
        <v>13</v>
      </c>
      <c r="B17" s="11"/>
      <c r="C17" s="25"/>
      <c r="D17" s="12"/>
      <c r="E17" s="12"/>
      <c r="F17" s="162"/>
      <c r="G17" s="162"/>
      <c r="H17" s="162"/>
      <c r="I17" s="163"/>
    </row>
    <row r="18" spans="1:9" ht="15" customHeight="1">
      <c r="A18" s="19">
        <v>14</v>
      </c>
      <c r="B18" s="11"/>
      <c r="C18" s="25"/>
      <c r="D18" s="12"/>
      <c r="E18" s="12"/>
      <c r="F18" s="162"/>
      <c r="G18" s="162"/>
      <c r="H18" s="162"/>
      <c r="I18" s="163"/>
    </row>
    <row r="19" spans="1:9" ht="15" customHeight="1">
      <c r="A19" s="19">
        <v>15</v>
      </c>
      <c r="B19" s="11"/>
      <c r="C19" s="25"/>
      <c r="D19" s="12"/>
      <c r="E19" s="12"/>
      <c r="F19" s="162"/>
      <c r="G19" s="162"/>
      <c r="H19" s="162"/>
      <c r="I19" s="163"/>
    </row>
    <row r="20" spans="1:9" ht="15" customHeight="1">
      <c r="A20" s="19">
        <v>16</v>
      </c>
      <c r="B20" s="11"/>
      <c r="C20" s="25"/>
      <c r="D20" s="12"/>
      <c r="E20" s="12"/>
      <c r="F20" s="162"/>
      <c r="G20" s="162"/>
      <c r="H20" s="162"/>
      <c r="I20" s="163"/>
    </row>
    <row r="21" spans="1:9" ht="15" customHeight="1">
      <c r="A21" s="19">
        <v>17</v>
      </c>
      <c r="B21" s="11"/>
      <c r="C21" s="25"/>
      <c r="D21" s="12"/>
      <c r="E21" s="12"/>
      <c r="F21" s="162"/>
      <c r="G21" s="162"/>
      <c r="H21" s="162"/>
      <c r="I21" s="163"/>
    </row>
    <row r="22" spans="1:9" ht="15" customHeight="1">
      <c r="A22" s="19">
        <v>18</v>
      </c>
      <c r="B22" s="11"/>
      <c r="C22" s="25"/>
      <c r="D22" s="12"/>
      <c r="E22" s="12"/>
      <c r="F22" s="162"/>
      <c r="G22" s="162"/>
      <c r="H22" s="162"/>
      <c r="I22" s="163"/>
    </row>
    <row r="23" spans="1:9" ht="15" customHeight="1">
      <c r="A23" s="19">
        <v>19</v>
      </c>
      <c r="B23" s="11"/>
      <c r="C23" s="25"/>
      <c r="D23" s="12"/>
      <c r="E23" s="12"/>
      <c r="F23" s="162"/>
      <c r="G23" s="162"/>
      <c r="H23" s="162"/>
      <c r="I23" s="163"/>
    </row>
    <row r="24" spans="1:9" ht="15" customHeight="1">
      <c r="A24" s="19">
        <v>20</v>
      </c>
      <c r="B24" s="11"/>
      <c r="C24" s="25"/>
      <c r="D24" s="12"/>
      <c r="E24" s="12"/>
      <c r="F24" s="162"/>
      <c r="G24" s="162"/>
      <c r="H24" s="162"/>
      <c r="I24" s="163"/>
    </row>
    <row r="25" spans="1:9" ht="15" customHeight="1">
      <c r="A25" s="19">
        <v>21</v>
      </c>
      <c r="B25" s="11"/>
      <c r="C25" s="25"/>
      <c r="D25" s="12"/>
      <c r="E25" s="12"/>
      <c r="F25" s="162"/>
      <c r="G25" s="162"/>
      <c r="H25" s="162"/>
      <c r="I25" s="163"/>
    </row>
    <row r="26" spans="1:9" ht="15" customHeight="1">
      <c r="A26" s="19">
        <v>22</v>
      </c>
      <c r="B26" s="11"/>
      <c r="C26" s="25"/>
      <c r="D26" s="12"/>
      <c r="E26" s="12"/>
      <c r="F26" s="162"/>
      <c r="G26" s="162"/>
      <c r="H26" s="162"/>
      <c r="I26" s="163"/>
    </row>
    <row r="27" spans="1:9" ht="15" customHeight="1">
      <c r="A27" s="19">
        <v>23</v>
      </c>
      <c r="B27" s="11"/>
      <c r="C27" s="25"/>
      <c r="D27" s="12"/>
      <c r="E27" s="12"/>
      <c r="F27" s="162"/>
      <c r="G27" s="162"/>
      <c r="H27" s="162"/>
      <c r="I27" s="163"/>
    </row>
    <row r="28" spans="1:9" ht="15" customHeight="1">
      <c r="A28" s="19">
        <v>24</v>
      </c>
      <c r="B28" s="11"/>
      <c r="C28" s="25"/>
      <c r="D28" s="12"/>
      <c r="E28" s="12"/>
      <c r="F28" s="162"/>
      <c r="G28" s="162"/>
      <c r="H28" s="162"/>
      <c r="I28" s="163"/>
    </row>
    <row r="29" spans="1:9" ht="15" customHeight="1">
      <c r="A29" s="19">
        <v>25</v>
      </c>
      <c r="B29" s="11"/>
      <c r="C29" s="25"/>
      <c r="D29" s="12"/>
      <c r="E29" s="12"/>
      <c r="F29" s="162"/>
      <c r="G29" s="162"/>
      <c r="H29" s="162"/>
      <c r="I29" s="163"/>
    </row>
    <row r="30" spans="1:9" ht="15" customHeight="1">
      <c r="A30" s="19">
        <v>26</v>
      </c>
      <c r="B30" s="11"/>
      <c r="C30" s="25"/>
      <c r="D30" s="12"/>
      <c r="E30" s="12"/>
      <c r="F30" s="162"/>
      <c r="G30" s="162"/>
      <c r="H30" s="162"/>
      <c r="I30" s="163"/>
    </row>
    <row r="31" spans="1:9" ht="15" customHeight="1">
      <c r="A31" s="19">
        <v>27</v>
      </c>
      <c r="B31" s="11"/>
      <c r="C31" s="25"/>
      <c r="D31" s="12"/>
      <c r="E31" s="12"/>
      <c r="F31" s="162"/>
      <c r="G31" s="162"/>
      <c r="H31" s="162"/>
      <c r="I31" s="163"/>
    </row>
    <row r="32" spans="1:9" ht="15" customHeight="1">
      <c r="A32" s="19">
        <v>28</v>
      </c>
      <c r="B32" s="11"/>
      <c r="C32" s="25"/>
      <c r="D32" s="12"/>
      <c r="E32" s="12"/>
      <c r="F32" s="162"/>
      <c r="G32" s="162"/>
      <c r="H32" s="162"/>
      <c r="I32" s="163"/>
    </row>
    <row r="33" spans="1:9" ht="15" customHeight="1">
      <c r="A33" s="19">
        <v>29</v>
      </c>
      <c r="B33" s="11"/>
      <c r="C33" s="25"/>
      <c r="D33" s="12"/>
      <c r="E33" s="12"/>
      <c r="F33" s="162"/>
      <c r="G33" s="162"/>
      <c r="H33" s="162"/>
      <c r="I33" s="163"/>
    </row>
    <row r="34" spans="1:9" ht="15" customHeight="1">
      <c r="A34" s="19">
        <v>30</v>
      </c>
      <c r="B34" s="11"/>
      <c r="C34" s="25"/>
      <c r="D34" s="12"/>
      <c r="E34" s="12"/>
      <c r="F34" s="162"/>
      <c r="G34" s="162"/>
      <c r="H34" s="162"/>
      <c r="I34" s="163"/>
    </row>
    <row r="35" spans="1:9" ht="15" customHeight="1">
      <c r="A35" s="19">
        <v>31</v>
      </c>
      <c r="B35" s="11"/>
      <c r="C35" s="25"/>
      <c r="D35" s="12"/>
      <c r="E35" s="12"/>
      <c r="F35" s="162"/>
      <c r="G35" s="162"/>
      <c r="H35" s="162"/>
      <c r="I35" s="163"/>
    </row>
    <row r="36" spans="1:9" ht="15" customHeight="1">
      <c r="A36" s="19">
        <v>32</v>
      </c>
      <c r="B36" s="11"/>
      <c r="C36" s="25"/>
      <c r="D36" s="12"/>
      <c r="E36" s="12"/>
      <c r="F36" s="162"/>
      <c r="G36" s="162"/>
      <c r="H36" s="162"/>
      <c r="I36" s="163"/>
    </row>
    <row r="37" spans="1:9" ht="15" customHeight="1">
      <c r="A37" s="19">
        <v>33</v>
      </c>
      <c r="B37" s="11"/>
      <c r="C37" s="25"/>
      <c r="D37" s="12"/>
      <c r="E37" s="12"/>
      <c r="F37" s="162"/>
      <c r="G37" s="162"/>
      <c r="H37" s="162"/>
      <c r="I37" s="163"/>
    </row>
    <row r="38" spans="1:9" ht="15" customHeight="1">
      <c r="A38" s="19">
        <v>34</v>
      </c>
      <c r="B38" s="11"/>
      <c r="C38" s="25"/>
      <c r="D38" s="12"/>
      <c r="E38" s="12"/>
      <c r="F38" s="162"/>
      <c r="G38" s="162"/>
      <c r="H38" s="162"/>
      <c r="I38" s="163"/>
    </row>
    <row r="39" spans="1:9" ht="15" customHeight="1">
      <c r="A39" s="19">
        <v>35</v>
      </c>
      <c r="B39" s="11"/>
      <c r="C39" s="25"/>
      <c r="D39" s="12"/>
      <c r="E39" s="12"/>
      <c r="F39" s="162"/>
      <c r="G39" s="162"/>
      <c r="H39" s="162"/>
      <c r="I39" s="163"/>
    </row>
    <row r="40" spans="1:9" ht="15" customHeight="1">
      <c r="A40" s="19">
        <v>36</v>
      </c>
      <c r="B40" s="11"/>
      <c r="C40" s="25"/>
      <c r="D40" s="12"/>
      <c r="E40" s="12"/>
      <c r="F40" s="162"/>
      <c r="G40" s="162"/>
      <c r="H40" s="162"/>
      <c r="I40" s="163"/>
    </row>
    <row r="41" spans="1:9" ht="15" customHeight="1">
      <c r="A41" s="19">
        <v>37</v>
      </c>
      <c r="B41" s="11"/>
      <c r="C41" s="25"/>
      <c r="D41" s="12"/>
      <c r="E41" s="12"/>
      <c r="F41" s="162"/>
      <c r="G41" s="162"/>
      <c r="H41" s="162"/>
      <c r="I41" s="163"/>
    </row>
    <row r="42" spans="1:9" ht="15" customHeight="1">
      <c r="A42" s="19">
        <v>38</v>
      </c>
      <c r="B42" s="11"/>
      <c r="C42" s="25"/>
      <c r="D42" s="12"/>
      <c r="E42" s="12"/>
      <c r="F42" s="162"/>
      <c r="G42" s="162"/>
      <c r="H42" s="162"/>
      <c r="I42" s="163"/>
    </row>
    <row r="43" spans="1:9" ht="15" customHeight="1">
      <c r="A43" s="19">
        <v>39</v>
      </c>
      <c r="B43" s="11"/>
      <c r="C43" s="25"/>
      <c r="D43" s="12"/>
      <c r="E43" s="12"/>
      <c r="F43" s="162"/>
      <c r="G43" s="162"/>
      <c r="H43" s="162"/>
      <c r="I43" s="163"/>
    </row>
    <row r="44" spans="1:9" ht="15" customHeight="1">
      <c r="A44" s="19">
        <v>40</v>
      </c>
      <c r="B44" s="11"/>
      <c r="C44" s="25"/>
      <c r="D44" s="12"/>
      <c r="E44" s="12"/>
      <c r="F44" s="162"/>
      <c r="G44" s="162"/>
      <c r="H44" s="162"/>
      <c r="I44" s="163"/>
    </row>
    <row r="45" spans="1:9" ht="15" customHeight="1">
      <c r="A45" s="19">
        <v>41</v>
      </c>
      <c r="B45" s="11"/>
      <c r="C45" s="25"/>
      <c r="D45" s="12"/>
      <c r="E45" s="12"/>
      <c r="F45" s="162"/>
      <c r="G45" s="162"/>
      <c r="H45" s="162"/>
      <c r="I45" s="163"/>
    </row>
    <row r="46" spans="1:9" ht="15" customHeight="1">
      <c r="A46" s="19">
        <v>42</v>
      </c>
      <c r="B46" s="11"/>
      <c r="C46" s="25"/>
      <c r="D46" s="12"/>
      <c r="E46" s="12"/>
      <c r="F46" s="162"/>
      <c r="G46" s="162"/>
      <c r="H46" s="162"/>
      <c r="I46" s="163"/>
    </row>
    <row r="47" spans="1:9" ht="15" customHeight="1">
      <c r="A47" s="19">
        <v>43</v>
      </c>
      <c r="B47" s="11"/>
      <c r="C47" s="25"/>
      <c r="D47" s="12"/>
      <c r="E47" s="12"/>
      <c r="F47" s="162"/>
      <c r="G47" s="162"/>
      <c r="H47" s="162"/>
      <c r="I47" s="163"/>
    </row>
    <row r="48" spans="1:9" ht="15" customHeight="1">
      <c r="A48" s="19">
        <v>44</v>
      </c>
      <c r="B48" s="11"/>
      <c r="C48" s="25"/>
      <c r="D48" s="12"/>
      <c r="E48" s="12"/>
      <c r="F48" s="162"/>
      <c r="G48" s="162"/>
      <c r="H48" s="162"/>
      <c r="I48" s="163"/>
    </row>
    <row r="49" spans="1:9" ht="15" customHeight="1">
      <c r="A49" s="19">
        <v>45</v>
      </c>
      <c r="B49" s="11"/>
      <c r="C49" s="25"/>
      <c r="D49" s="12"/>
      <c r="E49" s="12"/>
      <c r="F49" s="162"/>
      <c r="G49" s="162"/>
      <c r="H49" s="162"/>
      <c r="I49" s="163"/>
    </row>
    <row r="50" spans="1:9" ht="15" customHeight="1">
      <c r="A50" s="19">
        <v>46</v>
      </c>
      <c r="B50" s="11"/>
      <c r="C50" s="25"/>
      <c r="D50" s="12"/>
      <c r="E50" s="12"/>
      <c r="F50" s="162"/>
      <c r="G50" s="162"/>
      <c r="H50" s="162"/>
      <c r="I50" s="163"/>
    </row>
    <row r="51" spans="1:9" ht="15" customHeight="1">
      <c r="A51" s="19">
        <v>47</v>
      </c>
      <c r="B51" s="11"/>
      <c r="C51" s="25"/>
      <c r="D51" s="12"/>
      <c r="E51" s="12"/>
      <c r="F51" s="162"/>
      <c r="G51" s="162"/>
      <c r="H51" s="162"/>
      <c r="I51" s="163"/>
    </row>
    <row r="52" spans="1:9" ht="15" customHeight="1">
      <c r="A52" s="19">
        <v>48</v>
      </c>
      <c r="B52" s="11"/>
      <c r="C52" s="25"/>
      <c r="D52" s="12"/>
      <c r="E52" s="12"/>
      <c r="F52" s="162"/>
      <c r="G52" s="162"/>
      <c r="H52" s="162"/>
      <c r="I52" s="163"/>
    </row>
    <row r="53" spans="1:9" ht="15" customHeight="1">
      <c r="A53" s="19">
        <v>49</v>
      </c>
      <c r="B53" s="11"/>
      <c r="C53" s="25"/>
      <c r="D53" s="12"/>
      <c r="E53" s="12"/>
      <c r="F53" s="162"/>
      <c r="G53" s="162"/>
      <c r="H53" s="162"/>
      <c r="I53" s="163"/>
    </row>
    <row r="54" spans="1:9" ht="15" customHeight="1">
      <c r="A54" s="19">
        <v>50</v>
      </c>
      <c r="B54" s="11"/>
      <c r="C54" s="25"/>
      <c r="D54" s="12"/>
      <c r="E54" s="12"/>
      <c r="F54" s="162"/>
      <c r="G54" s="162"/>
      <c r="H54" s="162"/>
      <c r="I54" s="163"/>
    </row>
    <row r="55" spans="1:9" ht="14.1" customHeight="1" thickBot="1">
      <c r="A55" s="172" t="s">
        <v>111</v>
      </c>
      <c r="B55" s="173"/>
      <c r="C55" s="173"/>
      <c r="D55" s="173"/>
      <c r="E55" s="173"/>
      <c r="F55" s="164">
        <f>SUM(F5:F54)</f>
        <v>0</v>
      </c>
      <c r="G55" s="165"/>
      <c r="H55" s="165"/>
      <c r="I55" s="166"/>
    </row>
    <row r="56" spans="1:9" s="23" customFormat="1" ht="18" customHeight="1">
      <c r="A56" s="20"/>
      <c r="B56" s="20"/>
      <c r="C56" s="20"/>
      <c r="D56" s="21"/>
      <c r="E56" s="22"/>
      <c r="F56" s="22"/>
      <c r="G56" s="22"/>
      <c r="H56" s="22"/>
      <c r="I56" s="22"/>
    </row>
    <row r="57" spans="1:9" s="23" customFormat="1" ht="18" customHeight="1">
      <c r="A57" s="20"/>
      <c r="B57" s="20"/>
      <c r="C57" s="20"/>
      <c r="D57" s="21"/>
      <c r="E57" s="22"/>
      <c r="F57" s="22"/>
      <c r="G57" s="22"/>
      <c r="H57" s="22"/>
      <c r="I57" s="22"/>
    </row>
    <row r="58" spans="1:9" s="23" customFormat="1" ht="18" customHeight="1">
      <c r="A58" s="20"/>
      <c r="B58" s="20"/>
      <c r="C58" s="20"/>
      <c r="D58" s="21"/>
      <c r="E58" s="22"/>
      <c r="F58" s="22"/>
      <c r="G58" s="22"/>
      <c r="H58" s="22"/>
      <c r="I58" s="22"/>
    </row>
    <row r="59" spans="1:9" s="23" customFormat="1" ht="18" customHeight="1">
      <c r="A59" s="20"/>
      <c r="B59" s="20"/>
      <c r="C59" s="20"/>
      <c r="D59" s="21"/>
      <c r="E59" s="22"/>
      <c r="F59" s="22"/>
      <c r="G59" s="22"/>
      <c r="H59" s="22"/>
      <c r="I59" s="22"/>
    </row>
    <row r="60" spans="1:9" s="23" customFormat="1" ht="18" customHeight="1">
      <c r="A60" s="20"/>
      <c r="B60" s="20"/>
      <c r="C60" s="20"/>
      <c r="D60" s="21"/>
      <c r="E60" s="22"/>
      <c r="F60" s="22"/>
      <c r="G60" s="22"/>
      <c r="H60" s="22"/>
      <c r="I60" s="22"/>
    </row>
    <row r="61" spans="1:9" s="23" customFormat="1" ht="18" customHeight="1">
      <c r="A61" s="20"/>
      <c r="B61" s="20"/>
      <c r="C61" s="20"/>
      <c r="D61" s="21"/>
      <c r="E61" s="22"/>
      <c r="F61" s="22"/>
      <c r="G61" s="22"/>
      <c r="H61" s="22"/>
      <c r="I61" s="22"/>
    </row>
    <row r="62" spans="1:9" s="23" customFormat="1" ht="18" customHeight="1">
      <c r="A62" s="20"/>
      <c r="B62" s="20"/>
      <c r="C62" s="20"/>
      <c r="D62" s="21"/>
      <c r="E62" s="22"/>
      <c r="F62" s="22"/>
      <c r="G62" s="22"/>
      <c r="H62" s="22"/>
      <c r="I62" s="22"/>
    </row>
    <row r="63" spans="1:9" s="23" customFormat="1" ht="18" customHeight="1">
      <c r="A63" s="20"/>
      <c r="B63" s="20"/>
      <c r="C63" s="20"/>
      <c r="D63" s="21"/>
      <c r="E63" s="22"/>
      <c r="F63" s="22"/>
      <c r="G63" s="22"/>
      <c r="H63" s="22"/>
      <c r="I63" s="22"/>
    </row>
    <row r="64" spans="1:9" s="23" customFormat="1" ht="18" customHeight="1">
      <c r="A64" s="20"/>
      <c r="B64" s="20"/>
      <c r="C64" s="20"/>
      <c r="D64" s="21"/>
      <c r="E64" s="22"/>
      <c r="F64" s="22"/>
      <c r="G64" s="22"/>
      <c r="H64" s="22"/>
      <c r="I64" s="22"/>
    </row>
    <row r="65" spans="1:9" s="23" customFormat="1" ht="18" customHeight="1">
      <c r="A65" s="20"/>
      <c r="B65" s="20"/>
      <c r="C65" s="20"/>
      <c r="D65" s="21"/>
      <c r="E65" s="22"/>
      <c r="F65" s="22"/>
      <c r="G65" s="22"/>
      <c r="H65" s="22"/>
      <c r="I65" s="22"/>
    </row>
    <row r="66" spans="1:9" s="23" customFormat="1" ht="18" customHeight="1">
      <c r="A66" s="20"/>
      <c r="B66" s="20"/>
      <c r="C66" s="20"/>
      <c r="D66" s="21"/>
      <c r="E66" s="22"/>
      <c r="F66" s="22"/>
      <c r="G66" s="22"/>
      <c r="H66" s="22"/>
      <c r="I66" s="22"/>
    </row>
    <row r="67" spans="1:9" s="23" customFormat="1" ht="18" customHeight="1">
      <c r="A67" s="20"/>
      <c r="B67" s="20"/>
      <c r="C67" s="20"/>
      <c r="D67" s="21"/>
      <c r="E67" s="22"/>
      <c r="F67" s="22"/>
      <c r="G67" s="22"/>
      <c r="H67" s="22"/>
      <c r="I67" s="22"/>
    </row>
    <row r="68" spans="1:9" s="23" customFormat="1" ht="18" customHeight="1">
      <c r="A68" s="20"/>
      <c r="B68" s="20"/>
      <c r="C68" s="20"/>
      <c r="D68" s="21"/>
      <c r="E68" s="22"/>
      <c r="F68" s="22"/>
      <c r="G68" s="22"/>
      <c r="H68" s="22"/>
      <c r="I68" s="22"/>
    </row>
    <row r="69" spans="1:9" s="23" customFormat="1" ht="18" customHeight="1">
      <c r="A69" s="20"/>
      <c r="B69" s="20"/>
      <c r="C69" s="20"/>
      <c r="D69" s="21"/>
      <c r="E69" s="22"/>
      <c r="F69" s="22"/>
      <c r="G69" s="22"/>
      <c r="H69" s="22"/>
      <c r="I69" s="22"/>
    </row>
    <row r="70" spans="1:9" s="23" customFormat="1" ht="18" customHeight="1">
      <c r="A70" s="20"/>
      <c r="B70" s="20"/>
      <c r="C70" s="20"/>
      <c r="D70" s="21"/>
      <c r="E70" s="22"/>
      <c r="F70" s="22"/>
      <c r="G70" s="22"/>
      <c r="H70" s="22"/>
      <c r="I70" s="22"/>
    </row>
    <row r="71" spans="1:9" s="23" customFormat="1" ht="18" customHeight="1">
      <c r="A71" s="20"/>
      <c r="B71" s="20"/>
      <c r="C71" s="20"/>
      <c r="D71" s="21"/>
      <c r="E71" s="22"/>
      <c r="F71" s="22"/>
      <c r="G71" s="22"/>
      <c r="H71" s="22"/>
      <c r="I71" s="22"/>
    </row>
    <row r="72" spans="1:9" s="23" customFormat="1" ht="18" customHeight="1">
      <c r="A72" s="20"/>
      <c r="B72" s="20"/>
      <c r="C72" s="20"/>
      <c r="D72" s="21"/>
      <c r="E72" s="22"/>
      <c r="F72" s="22"/>
      <c r="G72" s="22"/>
      <c r="H72" s="22"/>
      <c r="I72" s="22"/>
    </row>
    <row r="73" spans="1:9" s="23" customFormat="1" ht="18" customHeight="1">
      <c r="A73" s="20"/>
      <c r="B73" s="20"/>
      <c r="C73" s="20"/>
      <c r="D73" s="21"/>
      <c r="E73" s="22"/>
      <c r="F73" s="22"/>
      <c r="G73" s="22"/>
      <c r="H73" s="22"/>
      <c r="I73" s="22"/>
    </row>
    <row r="74" spans="1:9" s="23" customFormat="1" ht="18" customHeight="1">
      <c r="A74" s="20"/>
      <c r="B74" s="20"/>
      <c r="C74" s="20"/>
      <c r="D74" s="21"/>
      <c r="E74" s="22"/>
      <c r="F74" s="22"/>
      <c r="G74" s="22"/>
      <c r="H74" s="22"/>
      <c r="I74" s="22"/>
    </row>
    <row r="75" spans="1:9" s="23" customFormat="1" ht="18" customHeight="1">
      <c r="A75" s="20"/>
      <c r="B75" s="20"/>
      <c r="C75" s="20"/>
      <c r="D75" s="21"/>
      <c r="E75" s="22"/>
      <c r="F75" s="22"/>
      <c r="G75" s="22"/>
      <c r="H75" s="22"/>
      <c r="I75" s="22"/>
    </row>
    <row r="76" spans="1:9" s="23" customFormat="1" ht="18" customHeight="1">
      <c r="A76" s="20"/>
      <c r="B76" s="20"/>
      <c r="C76" s="20"/>
      <c r="D76" s="21"/>
      <c r="E76" s="22"/>
      <c r="F76" s="22"/>
      <c r="G76" s="22"/>
      <c r="H76" s="22"/>
      <c r="I76" s="22"/>
    </row>
    <row r="77" spans="1:9" s="23" customFormat="1" ht="18" customHeight="1">
      <c r="A77" s="20"/>
      <c r="B77" s="20"/>
      <c r="C77" s="20"/>
      <c r="D77" s="21"/>
      <c r="E77" s="22"/>
      <c r="F77" s="22"/>
      <c r="G77" s="22"/>
      <c r="H77" s="22"/>
      <c r="I77" s="22"/>
    </row>
    <row r="78" spans="1:9" s="23" customFormat="1" ht="18" customHeight="1">
      <c r="A78" s="20"/>
      <c r="B78" s="20"/>
      <c r="C78" s="20"/>
      <c r="D78" s="21"/>
      <c r="E78" s="22"/>
      <c r="F78" s="22"/>
      <c r="G78" s="22"/>
      <c r="H78" s="22"/>
      <c r="I78" s="22"/>
    </row>
    <row r="79" spans="1:9" s="23" customFormat="1" ht="18" customHeight="1">
      <c r="A79" s="20"/>
      <c r="B79" s="20"/>
      <c r="C79" s="20"/>
      <c r="D79" s="21"/>
      <c r="E79" s="22"/>
      <c r="F79" s="22"/>
      <c r="G79" s="22"/>
      <c r="H79" s="22"/>
      <c r="I79" s="22"/>
    </row>
    <row r="80" spans="1:9" s="23" customFormat="1" ht="18" customHeight="1">
      <c r="A80" s="20"/>
      <c r="B80" s="20"/>
      <c r="C80" s="20"/>
      <c r="D80" s="21"/>
      <c r="E80" s="22"/>
      <c r="F80" s="22"/>
      <c r="G80" s="22"/>
      <c r="H80" s="22"/>
      <c r="I80" s="22"/>
    </row>
    <row r="81" spans="1:9" s="23" customFormat="1" ht="18" customHeight="1">
      <c r="A81" s="20"/>
      <c r="B81" s="20"/>
      <c r="C81" s="20"/>
      <c r="D81" s="21"/>
      <c r="E81" s="22"/>
      <c r="F81" s="22"/>
      <c r="G81" s="22"/>
      <c r="H81" s="22"/>
      <c r="I81" s="22"/>
    </row>
    <row r="82" spans="1:9" s="23" customFormat="1" ht="18" customHeight="1">
      <c r="A82" s="20"/>
      <c r="B82" s="20"/>
      <c r="C82" s="20"/>
      <c r="D82" s="21"/>
      <c r="E82" s="22"/>
      <c r="F82" s="22"/>
      <c r="G82" s="22"/>
      <c r="H82" s="22"/>
      <c r="I82" s="22"/>
    </row>
    <row r="83" spans="1:9" s="23" customFormat="1" ht="18" customHeight="1">
      <c r="A83" s="20"/>
      <c r="B83" s="20"/>
      <c r="C83" s="20"/>
      <c r="D83" s="21"/>
      <c r="E83" s="22"/>
      <c r="F83" s="22"/>
      <c r="G83" s="22"/>
      <c r="H83" s="22"/>
      <c r="I83" s="22"/>
    </row>
    <row r="84" spans="1:9" s="23" customFormat="1" ht="18" customHeight="1">
      <c r="A84" s="20"/>
      <c r="B84" s="20"/>
      <c r="C84" s="20"/>
      <c r="D84" s="21"/>
      <c r="E84" s="22"/>
      <c r="F84" s="22"/>
      <c r="G84" s="22"/>
      <c r="H84" s="22"/>
      <c r="I84" s="22"/>
    </row>
    <row r="85" spans="1:9" s="23" customFormat="1" ht="18" customHeight="1">
      <c r="A85" s="20"/>
      <c r="B85" s="20"/>
      <c r="C85" s="20"/>
      <c r="D85" s="21"/>
      <c r="E85" s="22"/>
      <c r="F85" s="22"/>
      <c r="G85" s="22"/>
      <c r="H85" s="22"/>
      <c r="I85" s="22"/>
    </row>
    <row r="86" spans="1:9" s="23" customFormat="1" ht="18" customHeight="1">
      <c r="A86" s="20"/>
      <c r="B86" s="20"/>
      <c r="C86" s="20"/>
      <c r="D86" s="21"/>
      <c r="E86" s="22"/>
      <c r="F86" s="22"/>
      <c r="G86" s="22"/>
      <c r="H86" s="22"/>
      <c r="I86" s="22"/>
    </row>
    <row r="87" spans="1:9" s="23" customFormat="1" ht="18" customHeight="1">
      <c r="A87" s="20"/>
      <c r="B87" s="20"/>
      <c r="C87" s="20"/>
      <c r="D87" s="21"/>
      <c r="E87" s="22"/>
      <c r="F87" s="22"/>
      <c r="G87" s="22"/>
      <c r="H87" s="22"/>
      <c r="I87" s="22"/>
    </row>
    <row r="88" spans="1:9" s="23" customFormat="1" ht="18" customHeight="1">
      <c r="A88" s="20"/>
      <c r="B88" s="20"/>
      <c r="C88" s="20"/>
      <c r="D88" s="21"/>
      <c r="E88" s="22"/>
      <c r="F88" s="22"/>
      <c r="G88" s="22"/>
      <c r="H88" s="22"/>
      <c r="I88" s="22"/>
    </row>
    <row r="89" spans="1:9" s="23" customFormat="1" ht="18" customHeight="1">
      <c r="A89" s="20"/>
      <c r="B89" s="20"/>
      <c r="C89" s="20"/>
      <c r="D89" s="21"/>
      <c r="E89" s="22"/>
      <c r="F89" s="22"/>
      <c r="G89" s="22"/>
      <c r="H89" s="22"/>
      <c r="I89" s="22"/>
    </row>
    <row r="90" spans="1:9" s="23" customFormat="1" ht="18" customHeight="1">
      <c r="A90" s="20"/>
      <c r="B90" s="20"/>
      <c r="C90" s="20"/>
      <c r="D90" s="21"/>
      <c r="E90" s="22"/>
      <c r="F90" s="22"/>
      <c r="G90" s="22"/>
      <c r="H90" s="22"/>
      <c r="I90" s="22"/>
    </row>
    <row r="91" spans="1:9" s="23" customFormat="1" ht="18" customHeight="1">
      <c r="A91" s="20"/>
      <c r="B91" s="20"/>
      <c r="C91" s="20"/>
      <c r="D91" s="21"/>
      <c r="E91" s="22"/>
      <c r="F91" s="22"/>
      <c r="G91" s="22"/>
      <c r="H91" s="22"/>
      <c r="I91" s="22"/>
    </row>
    <row r="92" spans="1:9" s="23" customFormat="1" ht="18" customHeight="1">
      <c r="A92" s="20"/>
      <c r="B92" s="20"/>
      <c r="C92" s="20"/>
      <c r="D92" s="21"/>
      <c r="E92" s="22"/>
      <c r="F92" s="22"/>
      <c r="G92" s="22"/>
      <c r="H92" s="22"/>
      <c r="I92" s="22"/>
    </row>
    <row r="93" spans="1:9" s="23" customFormat="1" ht="18" customHeight="1">
      <c r="A93" s="20"/>
      <c r="B93" s="20"/>
      <c r="C93" s="20"/>
      <c r="D93" s="21"/>
      <c r="E93" s="22"/>
      <c r="F93" s="22"/>
      <c r="G93" s="22"/>
      <c r="H93" s="22"/>
      <c r="I93" s="22"/>
    </row>
    <row r="94" spans="1:9" s="23" customFormat="1" ht="18" customHeight="1">
      <c r="A94" s="20"/>
      <c r="B94" s="20"/>
      <c r="C94" s="20"/>
      <c r="D94" s="21"/>
      <c r="E94" s="22"/>
      <c r="F94" s="22"/>
      <c r="G94" s="22"/>
      <c r="H94" s="22"/>
      <c r="I94" s="22"/>
    </row>
    <row r="95" spans="1:9" s="23" customFormat="1" ht="18" customHeight="1">
      <c r="A95" s="20"/>
      <c r="B95" s="20"/>
      <c r="C95" s="20"/>
      <c r="D95" s="21"/>
      <c r="E95" s="22"/>
      <c r="F95" s="22"/>
      <c r="G95" s="22"/>
      <c r="H95" s="22"/>
      <c r="I95" s="22"/>
    </row>
    <row r="96" spans="1:9" s="23" customFormat="1" ht="18" customHeight="1">
      <c r="A96" s="20"/>
      <c r="B96" s="20"/>
      <c r="C96" s="20"/>
      <c r="D96" s="21"/>
      <c r="E96" s="22"/>
      <c r="F96" s="22"/>
      <c r="G96" s="22"/>
      <c r="H96" s="22"/>
      <c r="I96" s="22"/>
    </row>
    <row r="97" spans="1:9" s="23" customFormat="1" ht="18" customHeight="1">
      <c r="A97" s="20"/>
      <c r="B97" s="20"/>
      <c r="C97" s="20"/>
      <c r="D97" s="21"/>
      <c r="E97" s="22"/>
      <c r="F97" s="22"/>
      <c r="G97" s="22"/>
      <c r="H97" s="22"/>
      <c r="I97" s="22"/>
    </row>
    <row r="98" spans="1:9" s="23" customFormat="1" ht="18" customHeight="1">
      <c r="A98" s="20"/>
      <c r="B98" s="20"/>
      <c r="C98" s="20"/>
      <c r="D98" s="21"/>
      <c r="E98" s="22"/>
      <c r="F98" s="22"/>
      <c r="G98" s="22"/>
      <c r="H98" s="22"/>
      <c r="I98" s="22"/>
    </row>
    <row r="99" spans="1:9" s="23" customFormat="1" ht="18" customHeight="1">
      <c r="A99" s="20"/>
      <c r="B99" s="20"/>
      <c r="C99" s="20"/>
      <c r="D99" s="21"/>
      <c r="E99" s="22"/>
      <c r="F99" s="22"/>
      <c r="G99" s="22"/>
      <c r="H99" s="22"/>
      <c r="I99" s="22"/>
    </row>
    <row r="100" spans="1:9" s="23" customFormat="1" ht="18" customHeight="1">
      <c r="A100" s="20"/>
      <c r="B100" s="20"/>
      <c r="C100" s="20"/>
      <c r="D100" s="21"/>
      <c r="E100" s="22"/>
      <c r="F100" s="22"/>
      <c r="G100" s="22"/>
      <c r="H100" s="22"/>
      <c r="I100" s="22"/>
    </row>
    <row r="101" spans="1:9" s="23" customFormat="1" ht="18" customHeight="1">
      <c r="A101" s="20"/>
      <c r="B101" s="20"/>
      <c r="C101" s="20"/>
      <c r="D101" s="21"/>
      <c r="E101" s="22"/>
      <c r="F101" s="22"/>
      <c r="G101" s="22"/>
      <c r="H101" s="22"/>
      <c r="I101" s="22"/>
    </row>
    <row r="102" spans="1:9" s="23" customFormat="1" ht="18" customHeight="1">
      <c r="A102" s="20"/>
      <c r="B102" s="20"/>
      <c r="C102" s="20"/>
      <c r="D102" s="21"/>
      <c r="E102" s="22"/>
      <c r="F102" s="22"/>
      <c r="G102" s="22"/>
      <c r="H102" s="22"/>
      <c r="I102" s="22"/>
    </row>
    <row r="103" spans="1:9" s="23" customFormat="1" ht="18" customHeight="1">
      <c r="A103" s="20"/>
      <c r="B103" s="20"/>
      <c r="C103" s="20"/>
      <c r="D103" s="21"/>
      <c r="E103" s="22"/>
      <c r="F103" s="22"/>
      <c r="G103" s="22"/>
      <c r="H103" s="22"/>
      <c r="I103" s="22"/>
    </row>
    <row r="104" spans="1:9" s="23" customFormat="1" ht="18" customHeight="1">
      <c r="A104" s="20"/>
      <c r="B104" s="20"/>
      <c r="C104" s="20"/>
      <c r="D104" s="21"/>
      <c r="E104" s="22"/>
      <c r="F104" s="22"/>
      <c r="G104" s="22"/>
      <c r="H104" s="22"/>
      <c r="I104" s="22"/>
    </row>
    <row r="105" spans="1:9" s="23" customFormat="1" ht="18" customHeight="1">
      <c r="A105" s="20"/>
      <c r="B105" s="20"/>
      <c r="C105" s="20"/>
      <c r="D105" s="21"/>
      <c r="E105" s="22"/>
      <c r="F105" s="22"/>
      <c r="G105" s="22"/>
      <c r="H105" s="22"/>
      <c r="I105" s="22"/>
    </row>
    <row r="106" spans="1:9" s="23" customFormat="1" ht="18" customHeight="1">
      <c r="A106" s="20"/>
      <c r="B106" s="20"/>
      <c r="C106" s="20"/>
      <c r="D106" s="21"/>
      <c r="E106" s="22"/>
      <c r="F106" s="22"/>
      <c r="G106" s="22"/>
      <c r="H106" s="22"/>
      <c r="I106" s="22"/>
    </row>
    <row r="107" spans="1:9" s="23" customFormat="1" ht="18" customHeight="1">
      <c r="A107" s="20"/>
      <c r="B107" s="20"/>
      <c r="C107" s="20"/>
      <c r="D107" s="21"/>
      <c r="E107" s="22"/>
      <c r="F107" s="22"/>
      <c r="G107" s="22"/>
      <c r="H107" s="22"/>
      <c r="I107" s="22"/>
    </row>
    <row r="108" spans="1:9" s="23" customFormat="1" ht="18" customHeight="1">
      <c r="A108" s="20"/>
      <c r="B108" s="20"/>
      <c r="C108" s="20"/>
      <c r="D108" s="21"/>
      <c r="E108" s="22"/>
      <c r="F108" s="22"/>
      <c r="G108" s="22"/>
      <c r="H108" s="22"/>
      <c r="I108" s="22"/>
    </row>
    <row r="109" spans="1:9" s="23" customFormat="1" ht="18" customHeight="1">
      <c r="A109" s="20"/>
      <c r="B109" s="20"/>
      <c r="C109" s="20"/>
      <c r="D109" s="21"/>
      <c r="E109" s="22"/>
      <c r="F109" s="22"/>
      <c r="G109" s="22"/>
      <c r="H109" s="22"/>
      <c r="I109" s="22"/>
    </row>
    <row r="110" spans="1:9" s="23" customFormat="1" ht="18" customHeight="1">
      <c r="A110" s="20"/>
      <c r="B110" s="20"/>
      <c r="C110" s="20"/>
      <c r="D110" s="21"/>
      <c r="E110" s="22"/>
      <c r="F110" s="22"/>
      <c r="G110" s="22"/>
      <c r="H110" s="22"/>
      <c r="I110" s="22"/>
    </row>
    <row r="111" spans="1:9" s="23" customFormat="1" ht="18" customHeight="1">
      <c r="A111" s="20"/>
      <c r="B111" s="20"/>
      <c r="C111" s="20"/>
      <c r="D111" s="21"/>
      <c r="E111" s="22"/>
      <c r="F111" s="22"/>
      <c r="G111" s="22"/>
      <c r="H111" s="22"/>
      <c r="I111" s="22"/>
    </row>
    <row r="112" spans="1:9" s="23" customFormat="1" ht="18" customHeight="1">
      <c r="A112" s="20"/>
      <c r="B112" s="20"/>
      <c r="C112" s="20"/>
      <c r="D112" s="21"/>
      <c r="E112" s="22"/>
      <c r="F112" s="22"/>
      <c r="G112" s="22"/>
      <c r="H112" s="22"/>
      <c r="I112" s="22"/>
    </row>
    <row r="113" spans="1:9" s="23" customFormat="1" ht="18" customHeight="1">
      <c r="A113" s="20"/>
      <c r="B113" s="20"/>
      <c r="C113" s="20"/>
      <c r="D113" s="21"/>
      <c r="E113" s="22"/>
      <c r="F113" s="22"/>
      <c r="G113" s="22"/>
      <c r="H113" s="22"/>
      <c r="I113" s="22"/>
    </row>
    <row r="114" spans="1:9" s="23" customFormat="1" ht="18" customHeight="1">
      <c r="A114" s="20"/>
      <c r="B114" s="20"/>
      <c r="C114" s="20"/>
      <c r="D114" s="21"/>
      <c r="E114" s="22"/>
      <c r="F114" s="22"/>
      <c r="G114" s="22"/>
      <c r="H114" s="22"/>
      <c r="I114" s="22"/>
    </row>
    <row r="115" spans="1:9" s="23" customFormat="1" ht="18" customHeight="1">
      <c r="A115" s="20"/>
      <c r="B115" s="20"/>
      <c r="C115" s="20"/>
      <c r="D115" s="21"/>
      <c r="E115" s="22"/>
      <c r="F115" s="22"/>
      <c r="G115" s="22"/>
      <c r="H115" s="22"/>
      <c r="I115" s="22"/>
    </row>
    <row r="116" spans="1:9" s="23" customFormat="1" ht="18" customHeight="1">
      <c r="A116" s="20"/>
      <c r="B116" s="20"/>
      <c r="C116" s="20"/>
      <c r="D116" s="21"/>
      <c r="E116" s="22"/>
      <c r="F116" s="22"/>
      <c r="G116" s="22"/>
      <c r="H116" s="22"/>
      <c r="I116" s="22"/>
    </row>
    <row r="117" spans="1:9" s="23" customFormat="1" ht="18" customHeight="1">
      <c r="A117" s="20"/>
      <c r="B117" s="20"/>
      <c r="C117" s="20"/>
      <c r="D117" s="21"/>
      <c r="E117" s="22"/>
      <c r="F117" s="22"/>
      <c r="G117" s="22"/>
      <c r="H117" s="22"/>
      <c r="I117" s="22"/>
    </row>
    <row r="118" spans="1:9" s="23" customFormat="1" ht="18" customHeight="1">
      <c r="A118" s="20"/>
      <c r="B118" s="20"/>
      <c r="C118" s="20"/>
      <c r="D118" s="21"/>
      <c r="E118" s="22"/>
      <c r="F118" s="22"/>
      <c r="G118" s="22"/>
      <c r="H118" s="22"/>
      <c r="I118" s="22"/>
    </row>
    <row r="119" spans="1:9" s="23" customFormat="1" ht="18" customHeight="1">
      <c r="A119" s="20"/>
      <c r="B119" s="20"/>
      <c r="C119" s="20"/>
      <c r="D119" s="21"/>
      <c r="E119" s="22"/>
      <c r="F119" s="22"/>
      <c r="G119" s="22"/>
      <c r="H119" s="22"/>
      <c r="I119" s="22"/>
    </row>
    <row r="120" spans="1:9" s="23" customFormat="1" ht="18" customHeight="1">
      <c r="A120" s="20"/>
      <c r="B120" s="20"/>
      <c r="C120" s="20"/>
      <c r="D120" s="21"/>
      <c r="E120" s="22"/>
      <c r="F120" s="22"/>
      <c r="G120" s="22"/>
      <c r="H120" s="22"/>
      <c r="I120" s="22"/>
    </row>
    <row r="121" spans="1:9" s="23" customFormat="1" ht="18" customHeight="1">
      <c r="A121" s="20"/>
      <c r="B121" s="20"/>
      <c r="C121" s="20"/>
      <c r="D121" s="21"/>
      <c r="E121" s="22"/>
      <c r="F121" s="22"/>
      <c r="G121" s="22"/>
      <c r="H121" s="22"/>
      <c r="I121" s="22"/>
    </row>
    <row r="122" spans="1:9" s="23" customFormat="1" ht="18" customHeight="1">
      <c r="A122" s="20"/>
      <c r="B122" s="20"/>
      <c r="C122" s="20"/>
      <c r="D122" s="21"/>
      <c r="E122" s="22"/>
      <c r="F122" s="22"/>
      <c r="G122" s="22"/>
      <c r="H122" s="22"/>
      <c r="I122" s="22"/>
    </row>
    <row r="123" spans="1:9" s="23" customFormat="1" ht="18" customHeight="1">
      <c r="A123" s="20"/>
      <c r="B123" s="20"/>
      <c r="C123" s="20"/>
      <c r="D123" s="21"/>
      <c r="E123" s="22"/>
      <c r="F123" s="22"/>
      <c r="G123" s="22"/>
      <c r="H123" s="22"/>
      <c r="I123" s="22"/>
    </row>
    <row r="124" spans="1:9" s="23" customFormat="1" ht="18" customHeight="1">
      <c r="A124" s="20"/>
      <c r="B124" s="20"/>
      <c r="C124" s="20"/>
      <c r="D124" s="21"/>
      <c r="E124" s="22"/>
      <c r="F124" s="22"/>
      <c r="G124" s="22"/>
      <c r="H124" s="22"/>
      <c r="I124" s="22"/>
    </row>
    <row r="125" spans="1:9" s="23" customFormat="1" ht="18" customHeight="1">
      <c r="A125" s="20"/>
      <c r="B125" s="20"/>
      <c r="C125" s="20"/>
      <c r="D125" s="21"/>
      <c r="E125" s="22"/>
      <c r="F125" s="22"/>
      <c r="G125" s="22"/>
      <c r="H125" s="22"/>
      <c r="I125" s="22"/>
    </row>
    <row r="126" spans="1:9" s="23" customFormat="1" ht="18" customHeight="1">
      <c r="A126" s="20"/>
      <c r="B126" s="20"/>
      <c r="C126" s="20"/>
      <c r="D126" s="21"/>
      <c r="E126" s="22"/>
      <c r="F126" s="22"/>
      <c r="G126" s="22"/>
      <c r="H126" s="22"/>
      <c r="I126" s="22"/>
    </row>
    <row r="127" spans="1:9" s="23" customFormat="1" ht="18" customHeight="1">
      <c r="A127" s="20"/>
      <c r="B127" s="20"/>
      <c r="C127" s="20"/>
      <c r="D127" s="21"/>
      <c r="E127" s="22"/>
      <c r="F127" s="22"/>
      <c r="G127" s="22"/>
      <c r="H127" s="22"/>
      <c r="I127" s="22"/>
    </row>
    <row r="128" spans="1:9" s="23" customFormat="1" ht="18" customHeight="1">
      <c r="A128" s="20"/>
      <c r="B128" s="20"/>
      <c r="C128" s="20"/>
      <c r="D128" s="21"/>
      <c r="E128" s="22"/>
      <c r="F128" s="22"/>
      <c r="G128" s="22"/>
      <c r="H128" s="22"/>
      <c r="I128" s="22"/>
    </row>
    <row r="129" spans="1:9" s="23" customFormat="1" ht="18" customHeight="1">
      <c r="A129" s="20"/>
      <c r="B129" s="20"/>
      <c r="C129" s="20"/>
      <c r="D129" s="21"/>
      <c r="E129" s="22"/>
      <c r="F129" s="22"/>
      <c r="G129" s="22"/>
      <c r="H129" s="22"/>
      <c r="I129" s="22"/>
    </row>
    <row r="130" spans="1:9" s="23" customFormat="1" ht="18" customHeight="1">
      <c r="A130" s="20"/>
      <c r="B130" s="20"/>
      <c r="C130" s="20"/>
      <c r="D130" s="21"/>
      <c r="E130" s="22"/>
      <c r="F130" s="22"/>
      <c r="G130" s="22"/>
      <c r="H130" s="22"/>
      <c r="I130" s="22"/>
    </row>
    <row r="131" spans="1:9" s="23" customFormat="1" ht="18" customHeight="1">
      <c r="A131" s="20"/>
      <c r="B131" s="20"/>
      <c r="C131" s="20"/>
      <c r="D131" s="21"/>
      <c r="E131" s="22"/>
      <c r="F131" s="22"/>
      <c r="G131" s="22"/>
      <c r="H131" s="22"/>
      <c r="I131" s="22"/>
    </row>
    <row r="132" spans="1:9" s="23" customFormat="1" ht="18" customHeight="1">
      <c r="A132" s="20"/>
      <c r="B132" s="20"/>
      <c r="C132" s="20"/>
      <c r="D132" s="21"/>
      <c r="E132" s="22"/>
      <c r="F132" s="22"/>
      <c r="G132" s="22"/>
      <c r="H132" s="22"/>
      <c r="I132" s="22"/>
    </row>
    <row r="133" spans="1:9" s="23" customFormat="1" ht="18" customHeight="1">
      <c r="A133" s="20"/>
      <c r="B133" s="20"/>
      <c r="C133" s="20"/>
      <c r="D133" s="21"/>
      <c r="E133" s="22"/>
      <c r="F133" s="22"/>
      <c r="G133" s="22"/>
      <c r="H133" s="22"/>
      <c r="I133" s="22"/>
    </row>
    <row r="134" spans="1:9" s="23" customFormat="1" ht="18" customHeight="1">
      <c r="A134" s="20"/>
      <c r="B134" s="20"/>
      <c r="C134" s="20"/>
      <c r="D134" s="21"/>
      <c r="E134" s="22"/>
      <c r="F134" s="22"/>
      <c r="G134" s="22"/>
      <c r="H134" s="22"/>
      <c r="I134" s="22"/>
    </row>
    <row r="135" spans="1:9" s="23" customFormat="1" ht="18" customHeight="1">
      <c r="A135" s="20"/>
      <c r="B135" s="20"/>
      <c r="C135" s="20"/>
      <c r="D135" s="21"/>
      <c r="E135" s="22"/>
      <c r="F135" s="22"/>
      <c r="G135" s="22"/>
      <c r="H135" s="22"/>
      <c r="I135" s="22"/>
    </row>
    <row r="136" spans="1:9" s="23" customFormat="1" ht="18" customHeight="1">
      <c r="A136" s="20"/>
      <c r="B136" s="20"/>
      <c r="C136" s="20"/>
      <c r="D136" s="21"/>
      <c r="E136" s="22"/>
      <c r="F136" s="22"/>
      <c r="G136" s="22"/>
      <c r="H136" s="22"/>
      <c r="I136" s="22"/>
    </row>
    <row r="137" spans="1:9" s="23" customFormat="1" ht="18" customHeight="1">
      <c r="A137" s="20"/>
      <c r="B137" s="20"/>
      <c r="C137" s="20"/>
      <c r="D137" s="21"/>
      <c r="E137" s="22"/>
      <c r="F137" s="22"/>
      <c r="G137" s="22"/>
      <c r="H137" s="22"/>
      <c r="I137" s="22"/>
    </row>
    <row r="138" spans="1:9" s="23" customFormat="1" ht="18" customHeight="1">
      <c r="A138" s="20"/>
      <c r="B138" s="20"/>
      <c r="C138" s="20"/>
      <c r="D138" s="21"/>
      <c r="E138" s="22"/>
      <c r="F138" s="22"/>
      <c r="G138" s="22"/>
      <c r="H138" s="22"/>
      <c r="I138" s="22"/>
    </row>
    <row r="139" spans="1:9" s="23" customFormat="1" ht="18" customHeight="1">
      <c r="A139" s="20"/>
      <c r="B139" s="20"/>
      <c r="C139" s="20"/>
      <c r="D139" s="21"/>
      <c r="E139" s="22"/>
      <c r="F139" s="22"/>
      <c r="G139" s="22"/>
      <c r="H139" s="22"/>
      <c r="I139" s="22"/>
    </row>
    <row r="140" spans="1:9" s="23" customFormat="1" ht="18" customHeight="1">
      <c r="A140" s="20"/>
      <c r="B140" s="20"/>
      <c r="C140" s="20"/>
      <c r="D140" s="21"/>
      <c r="E140" s="22"/>
      <c r="F140" s="22"/>
      <c r="G140" s="22"/>
      <c r="H140" s="22"/>
      <c r="I140" s="22"/>
    </row>
    <row r="141" spans="1:9" s="23" customFormat="1" ht="18" customHeight="1">
      <c r="A141" s="20"/>
      <c r="B141" s="20"/>
      <c r="C141" s="20"/>
      <c r="D141" s="21"/>
      <c r="E141" s="22"/>
      <c r="F141" s="22"/>
      <c r="G141" s="22"/>
      <c r="H141" s="22"/>
      <c r="I141" s="22"/>
    </row>
    <row r="142" spans="1:9" s="23" customFormat="1" ht="18" customHeight="1">
      <c r="A142" s="20"/>
      <c r="B142" s="20"/>
      <c r="C142" s="20"/>
      <c r="D142" s="21"/>
      <c r="E142" s="22"/>
      <c r="F142" s="22"/>
      <c r="G142" s="22"/>
      <c r="H142" s="22"/>
      <c r="I142" s="22"/>
    </row>
    <row r="143" spans="1:9" s="23" customFormat="1" ht="18" customHeight="1">
      <c r="A143" s="20"/>
      <c r="B143" s="20"/>
      <c r="C143" s="20"/>
      <c r="D143" s="21"/>
      <c r="E143" s="22"/>
      <c r="F143" s="22"/>
      <c r="G143" s="22"/>
      <c r="H143" s="22"/>
      <c r="I143" s="22"/>
    </row>
    <row r="144" spans="1:9" s="23" customFormat="1" ht="18" customHeight="1">
      <c r="A144" s="20"/>
      <c r="B144" s="20"/>
      <c r="C144" s="20"/>
      <c r="D144" s="21"/>
      <c r="E144" s="22"/>
      <c r="F144" s="22"/>
      <c r="G144" s="22"/>
      <c r="H144" s="22"/>
      <c r="I144" s="22"/>
    </row>
    <row r="145" spans="1:9" s="23" customFormat="1" ht="18" customHeight="1">
      <c r="A145" s="20"/>
      <c r="B145" s="20"/>
      <c r="C145" s="20"/>
      <c r="D145" s="21"/>
      <c r="E145" s="22"/>
      <c r="F145" s="22"/>
      <c r="G145" s="22"/>
      <c r="H145" s="22"/>
      <c r="I145" s="22"/>
    </row>
    <row r="146" spans="1:9" s="23" customFormat="1" ht="18" customHeight="1">
      <c r="A146" s="20"/>
      <c r="B146" s="20"/>
      <c r="C146" s="20"/>
      <c r="D146" s="21"/>
      <c r="E146" s="22"/>
      <c r="F146" s="22"/>
      <c r="G146" s="22"/>
      <c r="H146" s="22"/>
      <c r="I146" s="22"/>
    </row>
    <row r="147" spans="1:9" s="23" customFormat="1" ht="18" customHeight="1">
      <c r="A147" s="20"/>
      <c r="B147" s="20"/>
      <c r="C147" s="20"/>
      <c r="D147" s="21"/>
      <c r="E147" s="22"/>
      <c r="F147" s="22"/>
      <c r="G147" s="22"/>
      <c r="H147" s="22"/>
      <c r="I147" s="22"/>
    </row>
    <row r="148" spans="1:9" s="23" customFormat="1" ht="18" customHeight="1">
      <c r="A148" s="20"/>
      <c r="B148" s="20"/>
      <c r="C148" s="20"/>
      <c r="D148" s="21"/>
      <c r="E148" s="22"/>
      <c r="F148" s="22"/>
      <c r="G148" s="22"/>
      <c r="H148" s="22"/>
      <c r="I148" s="22"/>
    </row>
    <row r="149" spans="1:9" s="23" customFormat="1" ht="18" customHeight="1">
      <c r="A149" s="20"/>
      <c r="B149" s="20"/>
      <c r="C149" s="20"/>
      <c r="D149" s="21"/>
      <c r="E149" s="22"/>
      <c r="F149" s="22"/>
      <c r="G149" s="22"/>
      <c r="H149" s="22"/>
      <c r="I149" s="22"/>
    </row>
    <row r="150" spans="1:9" s="23" customFormat="1" ht="18" customHeight="1">
      <c r="A150" s="20"/>
      <c r="B150" s="20"/>
      <c r="C150" s="20"/>
      <c r="D150" s="21"/>
      <c r="E150" s="22"/>
      <c r="F150" s="22"/>
      <c r="G150" s="22"/>
      <c r="H150" s="22"/>
      <c r="I150" s="22"/>
    </row>
    <row r="151" spans="1:9" s="23" customFormat="1" ht="18" customHeight="1">
      <c r="A151" s="20"/>
      <c r="B151" s="20"/>
      <c r="C151" s="20"/>
      <c r="D151" s="21"/>
      <c r="E151" s="22"/>
      <c r="F151" s="22"/>
      <c r="G151" s="22"/>
      <c r="H151" s="22"/>
      <c r="I151" s="22"/>
    </row>
    <row r="152" spans="1:9" s="23" customFormat="1" ht="18" customHeight="1">
      <c r="A152" s="20"/>
      <c r="B152" s="20"/>
      <c r="C152" s="20"/>
      <c r="D152" s="21"/>
      <c r="E152" s="22"/>
      <c r="F152" s="22"/>
      <c r="G152" s="22"/>
      <c r="H152" s="22"/>
      <c r="I152" s="22"/>
    </row>
    <row r="153" spans="1:9" s="23" customFormat="1" ht="18" customHeight="1">
      <c r="A153" s="20"/>
      <c r="B153" s="20"/>
      <c r="C153" s="20"/>
      <c r="D153" s="21"/>
      <c r="E153" s="22"/>
      <c r="F153" s="22"/>
      <c r="G153" s="22"/>
      <c r="H153" s="22"/>
      <c r="I153" s="22"/>
    </row>
    <row r="154" spans="1:9" s="23" customFormat="1" ht="18" customHeight="1">
      <c r="A154" s="20"/>
      <c r="B154" s="20"/>
      <c r="C154" s="20"/>
      <c r="D154" s="21"/>
      <c r="E154" s="22"/>
      <c r="F154" s="22"/>
      <c r="G154" s="22"/>
      <c r="H154" s="22"/>
      <c r="I154" s="22"/>
    </row>
    <row r="155" spans="1:9" s="23" customFormat="1" ht="18" customHeight="1">
      <c r="A155" s="20"/>
      <c r="B155" s="20"/>
      <c r="C155" s="20"/>
      <c r="D155" s="21"/>
      <c r="E155" s="22"/>
      <c r="F155" s="22"/>
      <c r="G155" s="22"/>
      <c r="H155" s="22"/>
      <c r="I155" s="22"/>
    </row>
    <row r="156" spans="1:9" s="23" customFormat="1" ht="18" customHeight="1">
      <c r="A156" s="20"/>
      <c r="B156" s="20"/>
      <c r="C156" s="20"/>
      <c r="D156" s="21"/>
      <c r="E156" s="22"/>
      <c r="F156" s="22"/>
      <c r="G156" s="22"/>
      <c r="H156" s="22"/>
      <c r="I156" s="22"/>
    </row>
    <row r="157" spans="1:9" s="23" customFormat="1" ht="18" customHeight="1">
      <c r="A157" s="20"/>
      <c r="B157" s="20"/>
      <c r="C157" s="20"/>
      <c r="D157" s="21"/>
      <c r="E157" s="22"/>
      <c r="F157" s="22"/>
      <c r="G157" s="22"/>
      <c r="H157" s="22"/>
      <c r="I157" s="22"/>
    </row>
    <row r="158" spans="1:9" s="23" customFormat="1" ht="18" customHeight="1">
      <c r="A158" s="20"/>
      <c r="B158" s="20"/>
      <c r="C158" s="20"/>
      <c r="D158" s="21"/>
      <c r="E158" s="22"/>
      <c r="F158" s="22"/>
      <c r="G158" s="22"/>
      <c r="H158" s="22"/>
      <c r="I158" s="22"/>
    </row>
    <row r="159" spans="1:9" s="23" customFormat="1" ht="18" customHeight="1">
      <c r="A159" s="20"/>
      <c r="B159" s="20"/>
      <c r="C159" s="20"/>
      <c r="D159" s="21"/>
      <c r="E159" s="22"/>
      <c r="F159" s="22"/>
      <c r="G159" s="22"/>
      <c r="H159" s="22"/>
      <c r="I159" s="22"/>
    </row>
    <row r="160" spans="1:9" s="23" customFormat="1" ht="18" customHeight="1">
      <c r="A160" s="20"/>
      <c r="B160" s="20"/>
      <c r="C160" s="20"/>
      <c r="D160" s="21"/>
      <c r="E160" s="22"/>
      <c r="F160" s="22"/>
      <c r="G160" s="22"/>
      <c r="H160" s="22"/>
      <c r="I160" s="22"/>
    </row>
    <row r="161" spans="1:9" s="23" customFormat="1" ht="18" customHeight="1">
      <c r="A161" s="20"/>
      <c r="B161" s="20"/>
      <c r="C161" s="20"/>
      <c r="D161" s="21"/>
      <c r="E161" s="22"/>
      <c r="F161" s="22"/>
      <c r="G161" s="22"/>
      <c r="H161" s="22"/>
      <c r="I161" s="22"/>
    </row>
    <row r="162" spans="1:9" s="23" customFormat="1" ht="18" customHeight="1">
      <c r="A162" s="20"/>
      <c r="B162" s="20"/>
      <c r="C162" s="20"/>
      <c r="D162" s="21"/>
      <c r="E162" s="22"/>
      <c r="F162" s="22"/>
      <c r="G162" s="22"/>
      <c r="H162" s="22"/>
      <c r="I162" s="22"/>
    </row>
    <row r="163" spans="1:9" s="23" customFormat="1" ht="18" customHeight="1">
      <c r="A163" s="20"/>
      <c r="B163" s="20"/>
      <c r="C163" s="20"/>
      <c r="D163" s="21"/>
      <c r="E163" s="22"/>
      <c r="F163" s="22"/>
      <c r="G163" s="22"/>
      <c r="H163" s="22"/>
      <c r="I163" s="22"/>
    </row>
    <row r="164" spans="1:9" s="23" customFormat="1" ht="18" customHeight="1">
      <c r="A164" s="20"/>
      <c r="B164" s="20"/>
      <c r="C164" s="20"/>
      <c r="D164" s="21"/>
      <c r="E164" s="22"/>
      <c r="F164" s="22"/>
      <c r="G164" s="22"/>
      <c r="H164" s="22"/>
      <c r="I164" s="22"/>
    </row>
    <row r="165" spans="1:9" s="23" customFormat="1" ht="18" customHeight="1">
      <c r="A165" s="20"/>
      <c r="B165" s="20"/>
      <c r="C165" s="20"/>
      <c r="D165" s="21"/>
      <c r="E165" s="22"/>
      <c r="F165" s="22"/>
      <c r="G165" s="22"/>
      <c r="H165" s="22"/>
      <c r="I165" s="22"/>
    </row>
    <row r="166" spans="1:9" s="23" customFormat="1" ht="18" customHeight="1">
      <c r="A166" s="20"/>
      <c r="B166" s="20"/>
      <c r="C166" s="20"/>
      <c r="D166" s="21"/>
      <c r="E166" s="22"/>
      <c r="F166" s="22"/>
      <c r="G166" s="22"/>
      <c r="H166" s="22"/>
      <c r="I166" s="22"/>
    </row>
    <row r="167" spans="1:9" s="23" customFormat="1" ht="18" customHeight="1">
      <c r="A167" s="20"/>
      <c r="B167" s="20"/>
      <c r="C167" s="20"/>
      <c r="D167" s="21"/>
      <c r="E167" s="22"/>
      <c r="F167" s="22"/>
      <c r="G167" s="22"/>
      <c r="H167" s="22"/>
      <c r="I167" s="22"/>
    </row>
    <row r="168" spans="1:9" s="23" customFormat="1" ht="18" customHeight="1">
      <c r="A168" s="20"/>
      <c r="B168" s="20"/>
      <c r="C168" s="20"/>
      <c r="D168" s="21"/>
      <c r="E168" s="22"/>
      <c r="F168" s="22"/>
      <c r="G168" s="22"/>
      <c r="H168" s="22"/>
      <c r="I168" s="22"/>
    </row>
    <row r="169" spans="1:9" s="23" customFormat="1" ht="18" customHeight="1">
      <c r="A169" s="20"/>
      <c r="B169" s="20"/>
      <c r="C169" s="20"/>
      <c r="D169" s="21"/>
      <c r="E169" s="22"/>
      <c r="F169" s="22"/>
      <c r="G169" s="22"/>
      <c r="H169" s="22"/>
      <c r="I169" s="22"/>
    </row>
    <row r="170" spans="1:9" s="23" customFormat="1" ht="18" customHeight="1">
      <c r="A170" s="20"/>
      <c r="B170" s="20"/>
      <c r="C170" s="20"/>
      <c r="D170" s="21"/>
      <c r="E170" s="22"/>
      <c r="F170" s="22"/>
      <c r="G170" s="22"/>
      <c r="H170" s="22"/>
      <c r="I170" s="22"/>
    </row>
    <row r="171" spans="1:9" s="23" customFormat="1" ht="18" customHeight="1">
      <c r="A171" s="20"/>
      <c r="B171" s="20"/>
      <c r="C171" s="20"/>
      <c r="D171" s="21"/>
      <c r="E171" s="22"/>
      <c r="F171" s="22"/>
      <c r="G171" s="22"/>
      <c r="H171" s="22"/>
      <c r="I171" s="22"/>
    </row>
    <row r="172" spans="1:9" s="23" customFormat="1" ht="18" customHeight="1">
      <c r="A172" s="20"/>
      <c r="B172" s="20"/>
      <c r="C172" s="20"/>
      <c r="D172" s="21"/>
      <c r="E172" s="22"/>
      <c r="F172" s="22"/>
      <c r="G172" s="22"/>
      <c r="H172" s="22"/>
      <c r="I172" s="22"/>
    </row>
    <row r="173" spans="1:9" s="23" customFormat="1" ht="18" customHeight="1">
      <c r="A173" s="20"/>
      <c r="B173" s="20"/>
      <c r="C173" s="20"/>
      <c r="D173" s="21"/>
      <c r="E173" s="22"/>
      <c r="F173" s="22"/>
      <c r="G173" s="22"/>
      <c r="H173" s="22"/>
      <c r="I173" s="22"/>
    </row>
    <row r="174" spans="1:9" s="23" customFormat="1" ht="18" customHeight="1">
      <c r="A174" s="20"/>
      <c r="B174" s="20"/>
      <c r="C174" s="20"/>
      <c r="D174" s="21"/>
      <c r="E174" s="22"/>
      <c r="F174" s="22"/>
      <c r="G174" s="22"/>
      <c r="H174" s="22"/>
      <c r="I174" s="22"/>
    </row>
    <row r="175" spans="1:9" s="23" customFormat="1" ht="18" customHeight="1">
      <c r="A175" s="20"/>
      <c r="B175" s="20"/>
      <c r="C175" s="20"/>
      <c r="D175" s="21"/>
      <c r="E175" s="22"/>
      <c r="F175" s="22"/>
      <c r="G175" s="22"/>
      <c r="H175" s="22"/>
      <c r="I175" s="22"/>
    </row>
    <row r="176" spans="1:9" s="23" customFormat="1" ht="18" customHeight="1">
      <c r="A176" s="20"/>
      <c r="B176" s="20"/>
      <c r="C176" s="20"/>
      <c r="D176" s="21"/>
      <c r="E176" s="22"/>
      <c r="F176" s="22"/>
      <c r="G176" s="22"/>
      <c r="H176" s="22"/>
      <c r="I176" s="22"/>
    </row>
    <row r="177" spans="1:9" s="23" customFormat="1" ht="18" customHeight="1">
      <c r="A177" s="20"/>
      <c r="B177" s="20"/>
      <c r="C177" s="20"/>
      <c r="D177" s="21"/>
      <c r="E177" s="22"/>
      <c r="F177" s="22"/>
      <c r="G177" s="22"/>
      <c r="H177" s="22"/>
      <c r="I177" s="22"/>
    </row>
    <row r="178" spans="1:9" s="23" customFormat="1" ht="18" customHeight="1">
      <c r="A178" s="20"/>
      <c r="B178" s="20"/>
      <c r="C178" s="20"/>
      <c r="D178" s="21"/>
      <c r="E178" s="22"/>
      <c r="F178" s="22"/>
      <c r="G178" s="22"/>
      <c r="H178" s="22"/>
      <c r="I178" s="22"/>
    </row>
    <row r="179" spans="1:9" s="23" customFormat="1" ht="18" customHeight="1">
      <c r="A179" s="20"/>
      <c r="B179" s="20"/>
      <c r="C179" s="20"/>
      <c r="D179" s="21"/>
      <c r="E179" s="22"/>
      <c r="F179" s="22"/>
      <c r="G179" s="22"/>
      <c r="H179" s="22"/>
      <c r="I179" s="22"/>
    </row>
    <row r="180" spans="1:9" s="23" customFormat="1" ht="18" customHeight="1">
      <c r="A180" s="20"/>
      <c r="B180" s="20"/>
      <c r="C180" s="20"/>
      <c r="D180" s="21"/>
      <c r="E180" s="22"/>
      <c r="F180" s="22"/>
      <c r="G180" s="22"/>
      <c r="H180" s="22"/>
      <c r="I180" s="22"/>
    </row>
    <row r="181" spans="1:9" s="23" customFormat="1" ht="18" customHeight="1">
      <c r="A181" s="20"/>
      <c r="B181" s="20"/>
      <c r="C181" s="20"/>
      <c r="D181" s="21"/>
      <c r="E181" s="22"/>
      <c r="F181" s="22"/>
      <c r="G181" s="22"/>
      <c r="H181" s="22"/>
      <c r="I181" s="22"/>
    </row>
    <row r="182" spans="1:9" s="23" customFormat="1" ht="18" customHeight="1">
      <c r="A182" s="20"/>
      <c r="B182" s="20"/>
      <c r="C182" s="20"/>
      <c r="D182" s="21"/>
      <c r="E182" s="22"/>
      <c r="F182" s="22"/>
      <c r="G182" s="22"/>
      <c r="H182" s="22"/>
      <c r="I182" s="22"/>
    </row>
    <row r="183" spans="1:9" s="23" customFormat="1" ht="18" customHeight="1">
      <c r="A183" s="20"/>
      <c r="B183" s="20"/>
      <c r="C183" s="20"/>
      <c r="D183" s="21"/>
      <c r="E183" s="22"/>
      <c r="F183" s="22"/>
      <c r="G183" s="22"/>
      <c r="H183" s="22"/>
      <c r="I183" s="22"/>
    </row>
    <row r="184" spans="1:9" s="23" customFormat="1" ht="18" customHeight="1">
      <c r="A184" s="20"/>
      <c r="B184" s="20"/>
      <c r="C184" s="20"/>
      <c r="D184" s="21"/>
      <c r="E184" s="22"/>
      <c r="F184" s="22"/>
      <c r="G184" s="22"/>
      <c r="H184" s="22"/>
      <c r="I184" s="22"/>
    </row>
    <row r="185" spans="1:9" s="23" customFormat="1" ht="18" customHeight="1">
      <c r="A185" s="20"/>
      <c r="B185" s="20"/>
      <c r="C185" s="20"/>
      <c r="D185" s="21"/>
      <c r="E185" s="22"/>
      <c r="F185" s="22"/>
      <c r="G185" s="22"/>
      <c r="H185" s="22"/>
      <c r="I185" s="22"/>
    </row>
    <row r="186" spans="1:9" s="23" customFormat="1" ht="18" customHeight="1">
      <c r="A186" s="20"/>
      <c r="B186" s="20"/>
      <c r="C186" s="20"/>
      <c r="D186" s="21"/>
      <c r="E186" s="22"/>
      <c r="F186" s="22"/>
      <c r="G186" s="22"/>
      <c r="H186" s="22"/>
      <c r="I186" s="22"/>
    </row>
    <row r="187" spans="1:9" s="23" customFormat="1" ht="18" customHeight="1">
      <c r="A187" s="20"/>
      <c r="B187" s="20"/>
      <c r="C187" s="20"/>
      <c r="D187" s="21"/>
      <c r="E187" s="22"/>
      <c r="F187" s="22"/>
      <c r="G187" s="22"/>
      <c r="H187" s="22"/>
      <c r="I187" s="22"/>
    </row>
    <row r="188" spans="1:9" s="23" customFormat="1" ht="18" customHeight="1">
      <c r="A188" s="20"/>
      <c r="B188" s="20"/>
      <c r="C188" s="20"/>
      <c r="D188" s="21"/>
      <c r="E188" s="22"/>
      <c r="F188" s="22"/>
      <c r="G188" s="22"/>
      <c r="H188" s="22"/>
      <c r="I188" s="22"/>
    </row>
    <row r="189" spans="1:9" s="23" customFormat="1" ht="18" customHeight="1">
      <c r="A189" s="20"/>
      <c r="B189" s="20"/>
      <c r="C189" s="20"/>
      <c r="D189" s="21"/>
      <c r="E189" s="22"/>
      <c r="F189" s="22"/>
      <c r="G189" s="22"/>
      <c r="H189" s="22"/>
      <c r="I189" s="22"/>
    </row>
    <row r="190" spans="1:9" s="23" customFormat="1" ht="18" customHeight="1">
      <c r="A190" s="20"/>
      <c r="B190" s="20"/>
      <c r="C190" s="20"/>
      <c r="D190" s="21"/>
      <c r="E190" s="22"/>
      <c r="F190" s="22"/>
      <c r="G190" s="22"/>
      <c r="H190" s="22"/>
      <c r="I190" s="22"/>
    </row>
    <row r="191" spans="1:9" s="23" customFormat="1" ht="18" customHeight="1">
      <c r="A191" s="20"/>
      <c r="B191" s="20"/>
      <c r="C191" s="20"/>
      <c r="D191" s="21"/>
      <c r="E191" s="22"/>
      <c r="F191" s="22"/>
      <c r="G191" s="22"/>
      <c r="H191" s="22"/>
      <c r="I191" s="22"/>
    </row>
    <row r="192" spans="1:9" s="23" customFormat="1" ht="18" customHeight="1">
      <c r="A192" s="20"/>
      <c r="B192" s="20"/>
      <c r="C192" s="20"/>
      <c r="D192" s="21"/>
      <c r="E192" s="22"/>
      <c r="F192" s="22"/>
      <c r="G192" s="22"/>
      <c r="H192" s="22"/>
      <c r="I192" s="22"/>
    </row>
    <row r="193" spans="1:9" s="23" customFormat="1" ht="18" customHeight="1">
      <c r="A193" s="20"/>
      <c r="B193" s="20"/>
      <c r="C193" s="20"/>
      <c r="D193" s="21"/>
      <c r="E193" s="22"/>
      <c r="F193" s="22"/>
      <c r="G193" s="22"/>
      <c r="H193" s="22"/>
      <c r="I193" s="22"/>
    </row>
    <row r="194" spans="1:9" s="23" customFormat="1" ht="18" customHeight="1">
      <c r="A194" s="20"/>
      <c r="B194" s="20"/>
      <c r="C194" s="20"/>
      <c r="D194" s="21"/>
      <c r="E194" s="22"/>
      <c r="F194" s="22"/>
      <c r="G194" s="22"/>
      <c r="H194" s="22"/>
      <c r="I194" s="22"/>
    </row>
    <row r="195" spans="1:9" s="23" customFormat="1" ht="18" customHeight="1">
      <c r="A195" s="20"/>
      <c r="B195" s="20"/>
      <c r="C195" s="20"/>
      <c r="D195" s="21"/>
      <c r="E195" s="22"/>
      <c r="F195" s="22"/>
      <c r="G195" s="22"/>
      <c r="H195" s="22"/>
      <c r="I195" s="22"/>
    </row>
    <row r="196" spans="1:9" s="23" customFormat="1" ht="18" customHeight="1">
      <c r="A196" s="20"/>
      <c r="B196" s="20"/>
      <c r="C196" s="20"/>
      <c r="D196" s="21"/>
      <c r="E196" s="22"/>
      <c r="F196" s="22"/>
      <c r="G196" s="22"/>
      <c r="H196" s="22"/>
      <c r="I196" s="22"/>
    </row>
    <row r="197" spans="1:9" s="23" customFormat="1" ht="18" customHeight="1">
      <c r="A197" s="20"/>
      <c r="B197" s="20"/>
      <c r="C197" s="20"/>
      <c r="D197" s="21"/>
      <c r="E197" s="22"/>
      <c r="F197" s="22"/>
      <c r="G197" s="22"/>
      <c r="H197" s="22"/>
      <c r="I197" s="22"/>
    </row>
    <row r="198" spans="1:9" s="23" customFormat="1" ht="18" customHeight="1">
      <c r="A198" s="20"/>
      <c r="B198" s="20"/>
      <c r="C198" s="20"/>
      <c r="D198" s="21"/>
      <c r="E198" s="22"/>
      <c r="F198" s="22"/>
      <c r="G198" s="22"/>
      <c r="H198" s="22"/>
      <c r="I198" s="22"/>
    </row>
    <row r="199" spans="1:9" s="23" customFormat="1" ht="18" customHeight="1">
      <c r="A199" s="20"/>
      <c r="B199" s="20"/>
      <c r="C199" s="20"/>
      <c r="D199" s="21"/>
      <c r="E199" s="22"/>
      <c r="F199" s="22"/>
      <c r="G199" s="22"/>
      <c r="H199" s="22"/>
      <c r="I199" s="22"/>
    </row>
    <row r="200" spans="1:9" s="23" customFormat="1" ht="18" customHeight="1">
      <c r="A200" s="20"/>
      <c r="B200" s="20"/>
      <c r="C200" s="20"/>
      <c r="D200" s="21"/>
      <c r="E200" s="22"/>
      <c r="F200" s="22"/>
      <c r="G200" s="22"/>
      <c r="H200" s="22"/>
      <c r="I200" s="22"/>
    </row>
    <row r="201" spans="1:9" s="23" customFormat="1" ht="18" customHeight="1">
      <c r="A201" s="20"/>
      <c r="B201" s="20"/>
      <c r="C201" s="20"/>
      <c r="D201" s="21"/>
      <c r="E201" s="22"/>
      <c r="F201" s="22"/>
      <c r="G201" s="22"/>
      <c r="H201" s="22"/>
      <c r="I201" s="22"/>
    </row>
    <row r="202" spans="1:9" s="23" customFormat="1" ht="18" customHeight="1">
      <c r="A202" s="20"/>
      <c r="B202" s="20"/>
      <c r="C202" s="20"/>
      <c r="D202" s="21"/>
      <c r="E202" s="22"/>
      <c r="F202" s="22"/>
      <c r="G202" s="22"/>
      <c r="H202" s="22"/>
      <c r="I202" s="22"/>
    </row>
    <row r="203" spans="1:9" s="23" customFormat="1" ht="18" customHeight="1">
      <c r="A203" s="20"/>
      <c r="B203" s="20"/>
      <c r="C203" s="20"/>
      <c r="D203" s="21"/>
      <c r="E203" s="22"/>
      <c r="F203" s="22"/>
      <c r="G203" s="22"/>
      <c r="H203" s="22"/>
      <c r="I203" s="22"/>
    </row>
    <row r="204" spans="1:9" s="23" customFormat="1" ht="18" customHeight="1">
      <c r="A204" s="20"/>
      <c r="B204" s="20"/>
      <c r="C204" s="20"/>
      <c r="D204" s="21"/>
      <c r="E204" s="22"/>
      <c r="F204" s="22"/>
      <c r="G204" s="22"/>
      <c r="H204" s="22"/>
      <c r="I204" s="22"/>
    </row>
    <row r="205" spans="1:9" s="23" customFormat="1" ht="18" customHeight="1">
      <c r="A205" s="20"/>
      <c r="B205" s="20"/>
      <c r="C205" s="20"/>
      <c r="D205" s="21"/>
      <c r="E205" s="22"/>
      <c r="F205" s="22"/>
      <c r="G205" s="22"/>
      <c r="H205" s="22"/>
      <c r="I205" s="22"/>
    </row>
    <row r="206" spans="1:9" s="23" customFormat="1" ht="18" customHeight="1">
      <c r="A206" s="20"/>
      <c r="B206" s="20"/>
      <c r="C206" s="20"/>
      <c r="D206" s="21"/>
      <c r="E206" s="22"/>
      <c r="F206" s="22"/>
      <c r="G206" s="22"/>
      <c r="H206" s="22"/>
      <c r="I206" s="22"/>
    </row>
    <row r="207" spans="1:9" s="23" customFormat="1" ht="18" customHeight="1">
      <c r="A207" s="20"/>
      <c r="B207" s="20"/>
      <c r="C207" s="20"/>
      <c r="D207" s="21"/>
      <c r="E207" s="22"/>
      <c r="F207" s="22"/>
      <c r="G207" s="22"/>
      <c r="H207" s="22"/>
      <c r="I207" s="22"/>
    </row>
    <row r="208" spans="1:9" s="23" customFormat="1" ht="18" customHeight="1">
      <c r="A208" s="20"/>
      <c r="B208" s="20"/>
      <c r="C208" s="20"/>
      <c r="D208" s="21"/>
      <c r="E208" s="22"/>
      <c r="F208" s="22"/>
      <c r="G208" s="22"/>
      <c r="H208" s="22"/>
      <c r="I208" s="22"/>
    </row>
    <row r="209" spans="1:9" s="23" customFormat="1" ht="18" customHeight="1">
      <c r="A209" s="20"/>
      <c r="B209" s="20"/>
      <c r="C209" s="20"/>
      <c r="D209" s="21"/>
      <c r="E209" s="22"/>
      <c r="F209" s="22"/>
      <c r="G209" s="22"/>
      <c r="H209" s="22"/>
      <c r="I209" s="22"/>
    </row>
    <row r="210" spans="1:9" s="23" customFormat="1" ht="18" customHeight="1">
      <c r="A210" s="20"/>
      <c r="B210" s="20"/>
      <c r="C210" s="20"/>
      <c r="D210" s="21"/>
      <c r="E210" s="22"/>
      <c r="F210" s="22"/>
      <c r="G210" s="22"/>
      <c r="H210" s="22"/>
      <c r="I210" s="22"/>
    </row>
    <row r="211" spans="1:9" s="23" customFormat="1" ht="18" customHeight="1">
      <c r="A211" s="20"/>
      <c r="B211" s="20"/>
      <c r="C211" s="20"/>
      <c r="D211" s="21"/>
      <c r="E211" s="22"/>
      <c r="F211" s="22"/>
      <c r="G211" s="22"/>
      <c r="H211" s="22"/>
      <c r="I211" s="22"/>
    </row>
    <row r="212" spans="1:9" s="23" customFormat="1" ht="18" customHeight="1">
      <c r="A212" s="20"/>
      <c r="B212" s="20"/>
      <c r="C212" s="20"/>
      <c r="D212" s="21"/>
      <c r="E212" s="22"/>
      <c r="F212" s="22"/>
      <c r="G212" s="22"/>
      <c r="H212" s="22"/>
      <c r="I212" s="22"/>
    </row>
    <row r="213" spans="1:9" s="23" customFormat="1" ht="18" customHeight="1">
      <c r="A213" s="20"/>
      <c r="B213" s="20"/>
      <c r="C213" s="20"/>
      <c r="D213" s="21"/>
      <c r="E213" s="22"/>
      <c r="F213" s="22"/>
      <c r="G213" s="22"/>
      <c r="H213" s="22"/>
      <c r="I213" s="22"/>
    </row>
    <row r="214" spans="1:9" s="23" customFormat="1" ht="18" customHeight="1">
      <c r="A214" s="20"/>
      <c r="B214" s="20"/>
      <c r="C214" s="20"/>
      <c r="D214" s="21"/>
      <c r="E214" s="22"/>
      <c r="F214" s="22"/>
      <c r="G214" s="22"/>
      <c r="H214" s="22"/>
      <c r="I214" s="22"/>
    </row>
    <row r="215" spans="1:9" s="23" customFormat="1" ht="18" customHeight="1">
      <c r="A215" s="20"/>
      <c r="B215" s="20"/>
      <c r="C215" s="20"/>
      <c r="D215" s="21"/>
      <c r="E215" s="22"/>
      <c r="F215" s="22"/>
      <c r="G215" s="22"/>
      <c r="H215" s="22"/>
      <c r="I215" s="22"/>
    </row>
    <row r="216" spans="1:9" s="23" customFormat="1" ht="18" customHeight="1">
      <c r="A216" s="20"/>
      <c r="B216" s="20"/>
      <c r="C216" s="20"/>
      <c r="D216" s="21"/>
      <c r="E216" s="22"/>
      <c r="F216" s="22"/>
      <c r="G216" s="22"/>
      <c r="H216" s="22"/>
      <c r="I216" s="22"/>
    </row>
    <row r="217" spans="1:9" s="23" customFormat="1" ht="18" customHeight="1">
      <c r="A217" s="20"/>
      <c r="B217" s="20"/>
      <c r="C217" s="20"/>
      <c r="D217" s="21"/>
      <c r="E217" s="22"/>
      <c r="F217" s="22"/>
      <c r="G217" s="22"/>
      <c r="H217" s="22"/>
      <c r="I217" s="22"/>
    </row>
    <row r="218" spans="1:9" s="23" customFormat="1" ht="18" customHeight="1">
      <c r="A218" s="20"/>
      <c r="B218" s="20"/>
      <c r="C218" s="20"/>
      <c r="D218" s="21"/>
      <c r="E218" s="22"/>
      <c r="F218" s="22"/>
      <c r="G218" s="22"/>
      <c r="H218" s="22"/>
      <c r="I218" s="22"/>
    </row>
    <row r="219" spans="1:9" s="23" customFormat="1" ht="18" customHeight="1">
      <c r="A219" s="20"/>
      <c r="B219" s="20"/>
      <c r="C219" s="20"/>
      <c r="D219" s="21"/>
      <c r="E219" s="22"/>
      <c r="F219" s="22"/>
      <c r="G219" s="22"/>
      <c r="H219" s="22"/>
      <c r="I219" s="22"/>
    </row>
    <row r="220" spans="1:9" s="23" customFormat="1" ht="18" customHeight="1">
      <c r="A220" s="20"/>
      <c r="B220" s="20"/>
      <c r="C220" s="20"/>
      <c r="D220" s="21"/>
      <c r="E220" s="22"/>
      <c r="F220" s="22"/>
      <c r="G220" s="22"/>
      <c r="H220" s="22"/>
      <c r="I220" s="22"/>
    </row>
    <row r="221" spans="1:9" s="23" customFormat="1" ht="18" customHeight="1">
      <c r="A221" s="20"/>
      <c r="B221" s="20"/>
      <c r="C221" s="20"/>
      <c r="D221" s="21"/>
      <c r="E221" s="22"/>
      <c r="F221" s="22"/>
      <c r="G221" s="22"/>
      <c r="H221" s="22"/>
      <c r="I221" s="22"/>
    </row>
    <row r="222" spans="1:9" s="23" customFormat="1" ht="18" customHeight="1">
      <c r="A222" s="20"/>
      <c r="B222" s="20"/>
      <c r="C222" s="20"/>
      <c r="D222" s="21"/>
      <c r="E222" s="22"/>
      <c r="F222" s="22"/>
      <c r="G222" s="22"/>
      <c r="H222" s="22"/>
      <c r="I222" s="22"/>
    </row>
    <row r="223" spans="1:9" s="23" customFormat="1" ht="18" customHeight="1">
      <c r="A223" s="20"/>
      <c r="B223" s="20"/>
      <c r="C223" s="20"/>
      <c r="D223" s="21"/>
      <c r="E223" s="22"/>
      <c r="F223" s="22"/>
      <c r="G223" s="22"/>
      <c r="H223" s="22"/>
      <c r="I223" s="22"/>
    </row>
    <row r="224" spans="1:9" s="23" customFormat="1" ht="18" customHeight="1">
      <c r="A224" s="20"/>
      <c r="B224" s="20"/>
      <c r="C224" s="20"/>
      <c r="D224" s="21"/>
      <c r="E224" s="22"/>
      <c r="F224" s="22"/>
      <c r="G224" s="22"/>
      <c r="H224" s="22"/>
      <c r="I224" s="22"/>
    </row>
    <row r="225" spans="1:9" s="23" customFormat="1" ht="18" customHeight="1">
      <c r="A225" s="20"/>
      <c r="B225" s="20"/>
      <c r="C225" s="20"/>
      <c r="D225" s="21"/>
      <c r="E225" s="22"/>
      <c r="F225" s="22"/>
      <c r="G225" s="22"/>
      <c r="H225" s="22"/>
      <c r="I225" s="22"/>
    </row>
    <row r="226" spans="1:9" s="23" customFormat="1" ht="18" customHeight="1">
      <c r="A226" s="20"/>
      <c r="B226" s="20"/>
      <c r="C226" s="20"/>
      <c r="D226" s="21"/>
      <c r="E226" s="22"/>
      <c r="F226" s="22"/>
      <c r="G226" s="22"/>
      <c r="H226" s="22"/>
      <c r="I226" s="22"/>
    </row>
    <row r="227" spans="1:9" s="23" customFormat="1" ht="18" customHeight="1">
      <c r="A227" s="20"/>
      <c r="B227" s="20"/>
      <c r="C227" s="20"/>
      <c r="D227" s="21"/>
      <c r="E227" s="22"/>
      <c r="F227" s="22"/>
      <c r="G227" s="22"/>
      <c r="H227" s="22"/>
      <c r="I227" s="22"/>
    </row>
    <row r="228" spans="1:9" s="23" customFormat="1" ht="18" customHeight="1">
      <c r="A228" s="20"/>
      <c r="B228" s="20"/>
      <c r="C228" s="20"/>
      <c r="D228" s="21"/>
      <c r="E228" s="22"/>
      <c r="F228" s="22"/>
      <c r="G228" s="22"/>
      <c r="H228" s="22"/>
      <c r="I228" s="22"/>
    </row>
    <row r="229" spans="1:9" s="23" customFormat="1" ht="18" customHeight="1">
      <c r="A229" s="20"/>
      <c r="B229" s="20"/>
      <c r="C229" s="20"/>
      <c r="D229" s="21"/>
      <c r="E229" s="22"/>
      <c r="F229" s="22"/>
      <c r="G229" s="22"/>
      <c r="H229" s="22"/>
      <c r="I229" s="22"/>
    </row>
    <row r="230" spans="1:9" s="23" customFormat="1" ht="18" customHeight="1">
      <c r="A230" s="20"/>
      <c r="B230" s="20"/>
      <c r="C230" s="20"/>
      <c r="D230" s="21"/>
      <c r="E230" s="22"/>
      <c r="F230" s="22"/>
      <c r="G230" s="22"/>
      <c r="H230" s="22"/>
      <c r="I230" s="22"/>
    </row>
    <row r="231" spans="1:9" s="23" customFormat="1" ht="18" customHeight="1">
      <c r="A231" s="20"/>
      <c r="B231" s="20"/>
      <c r="C231" s="20"/>
      <c r="D231" s="21"/>
      <c r="E231" s="22"/>
      <c r="F231" s="22"/>
      <c r="G231" s="22"/>
      <c r="H231" s="22"/>
      <c r="I231" s="22"/>
    </row>
    <row r="232" spans="1:9" s="23" customFormat="1" ht="18" customHeight="1">
      <c r="A232" s="20"/>
      <c r="B232" s="20"/>
      <c r="C232" s="20"/>
      <c r="D232" s="21"/>
      <c r="E232" s="22"/>
      <c r="F232" s="22"/>
      <c r="G232" s="22"/>
      <c r="H232" s="22"/>
      <c r="I232" s="22"/>
    </row>
    <row r="233" spans="1:9" s="23" customFormat="1" ht="18" customHeight="1">
      <c r="A233" s="20"/>
      <c r="B233" s="20"/>
      <c r="C233" s="20"/>
      <c r="D233" s="21"/>
      <c r="E233" s="22"/>
      <c r="F233" s="22"/>
      <c r="G233" s="22"/>
      <c r="H233" s="22"/>
      <c r="I233" s="22"/>
    </row>
    <row r="234" spans="1:9" s="23" customFormat="1" ht="18" customHeight="1">
      <c r="A234" s="20"/>
      <c r="B234" s="20"/>
      <c r="C234" s="20"/>
      <c r="D234" s="21"/>
      <c r="E234" s="22"/>
      <c r="F234" s="22"/>
      <c r="G234" s="22"/>
      <c r="H234" s="22"/>
      <c r="I234" s="22"/>
    </row>
    <row r="235" spans="1:9" s="23" customFormat="1" ht="18" customHeight="1">
      <c r="A235" s="20"/>
      <c r="B235" s="20"/>
      <c r="C235" s="20"/>
      <c r="D235" s="21"/>
      <c r="E235" s="22"/>
      <c r="F235" s="22"/>
      <c r="G235" s="22"/>
      <c r="H235" s="22"/>
      <c r="I235" s="22"/>
    </row>
    <row r="236" spans="1:9" s="23" customFormat="1" ht="18" customHeight="1">
      <c r="A236" s="20"/>
      <c r="B236" s="20"/>
      <c r="C236" s="20"/>
      <c r="D236" s="21"/>
      <c r="E236" s="22"/>
      <c r="F236" s="22"/>
      <c r="G236" s="22"/>
      <c r="H236" s="22"/>
      <c r="I236" s="22"/>
    </row>
    <row r="237" spans="1:9" s="23" customFormat="1" ht="18" customHeight="1">
      <c r="A237" s="20"/>
      <c r="B237" s="20"/>
      <c r="C237" s="20"/>
      <c r="D237" s="21"/>
      <c r="E237" s="22"/>
      <c r="F237" s="22"/>
      <c r="G237" s="22"/>
      <c r="H237" s="22"/>
      <c r="I237" s="22"/>
    </row>
    <row r="238" spans="1:9" s="23" customFormat="1" ht="18" customHeight="1">
      <c r="A238" s="20"/>
      <c r="B238" s="20"/>
      <c r="C238" s="20"/>
      <c r="D238" s="21"/>
      <c r="E238" s="22"/>
      <c r="F238" s="22"/>
      <c r="G238" s="22"/>
      <c r="H238" s="22"/>
      <c r="I238" s="22"/>
    </row>
    <row r="239" spans="1:9" s="23" customFormat="1" ht="18" customHeight="1">
      <c r="A239" s="20"/>
      <c r="B239" s="20"/>
      <c r="C239" s="20"/>
      <c r="D239" s="21"/>
      <c r="E239" s="22"/>
      <c r="F239" s="22"/>
      <c r="G239" s="22"/>
      <c r="H239" s="22"/>
      <c r="I239" s="22"/>
    </row>
    <row r="240" spans="1:9" s="23" customFormat="1" ht="18" customHeight="1">
      <c r="A240" s="20"/>
      <c r="B240" s="20"/>
      <c r="C240" s="20"/>
      <c r="D240" s="21"/>
      <c r="E240" s="22"/>
      <c r="F240" s="22"/>
      <c r="G240" s="22"/>
      <c r="H240" s="22"/>
      <c r="I240" s="22"/>
    </row>
    <row r="241" spans="1:9" s="23" customFormat="1" ht="18" customHeight="1">
      <c r="A241" s="20"/>
      <c r="B241" s="20"/>
      <c r="C241" s="20"/>
      <c r="D241" s="21"/>
      <c r="E241" s="22"/>
      <c r="F241" s="22"/>
      <c r="G241" s="22"/>
      <c r="H241" s="22"/>
      <c r="I241" s="22"/>
    </row>
    <row r="242" spans="1:9" s="23" customFormat="1" ht="18" customHeight="1">
      <c r="A242" s="20"/>
      <c r="B242" s="20"/>
      <c r="C242" s="20"/>
      <c r="D242" s="21"/>
      <c r="E242" s="22"/>
      <c r="F242" s="22"/>
      <c r="G242" s="22"/>
      <c r="H242" s="22"/>
      <c r="I242" s="22"/>
    </row>
    <row r="243" spans="1:9" s="23" customFormat="1" ht="18" customHeight="1">
      <c r="A243" s="20"/>
      <c r="B243" s="20"/>
      <c r="C243" s="20"/>
      <c r="D243" s="21"/>
      <c r="E243" s="22"/>
      <c r="F243" s="22"/>
      <c r="G243" s="22"/>
      <c r="H243" s="22"/>
      <c r="I243" s="22"/>
    </row>
    <row r="244" spans="1:9" s="23" customFormat="1" ht="18" customHeight="1">
      <c r="A244" s="20"/>
      <c r="B244" s="20"/>
      <c r="C244" s="20"/>
      <c r="D244" s="21"/>
      <c r="E244" s="22"/>
      <c r="F244" s="22"/>
      <c r="G244" s="22"/>
      <c r="H244" s="22"/>
      <c r="I244" s="22"/>
    </row>
    <row r="245" spans="1:9" s="23" customFormat="1" ht="18" customHeight="1">
      <c r="A245" s="20"/>
      <c r="B245" s="20"/>
      <c r="C245" s="20"/>
      <c r="D245" s="21"/>
      <c r="E245" s="22"/>
      <c r="F245" s="22"/>
      <c r="G245" s="22"/>
      <c r="H245" s="22"/>
      <c r="I245" s="22"/>
    </row>
    <row r="246" spans="1:9" s="23" customFormat="1" ht="18" customHeight="1">
      <c r="A246" s="20"/>
      <c r="B246" s="20"/>
      <c r="C246" s="20"/>
      <c r="D246" s="21"/>
      <c r="E246" s="22"/>
      <c r="F246" s="22"/>
      <c r="G246" s="22"/>
      <c r="H246" s="22"/>
      <c r="I246" s="22"/>
    </row>
    <row r="247" spans="1:9" s="23" customFormat="1" ht="18" customHeight="1">
      <c r="A247" s="20"/>
      <c r="B247" s="20"/>
      <c r="C247" s="20"/>
      <c r="D247" s="21"/>
      <c r="E247" s="22"/>
      <c r="F247" s="22"/>
      <c r="G247" s="22"/>
      <c r="H247" s="22"/>
      <c r="I247" s="22"/>
    </row>
    <row r="248" spans="1:9" s="23" customFormat="1" ht="18" customHeight="1">
      <c r="A248" s="20"/>
      <c r="B248" s="20"/>
      <c r="C248" s="20"/>
      <c r="D248" s="21"/>
      <c r="E248" s="22"/>
      <c r="F248" s="22"/>
      <c r="G248" s="22"/>
      <c r="H248" s="22"/>
      <c r="I248" s="22"/>
    </row>
    <row r="249" spans="1:9" s="23" customFormat="1" ht="18" customHeight="1">
      <c r="A249" s="20"/>
      <c r="B249" s="20"/>
      <c r="C249" s="20"/>
      <c r="D249" s="21"/>
      <c r="E249" s="22"/>
      <c r="F249" s="22"/>
      <c r="G249" s="22"/>
      <c r="H249" s="22"/>
      <c r="I249" s="22"/>
    </row>
    <row r="250" spans="1:9" s="23" customFormat="1" ht="18" customHeight="1">
      <c r="A250" s="20"/>
      <c r="B250" s="20"/>
      <c r="C250" s="20"/>
      <c r="D250" s="21"/>
      <c r="E250" s="22"/>
      <c r="F250" s="22"/>
      <c r="G250" s="22"/>
      <c r="H250" s="22"/>
      <c r="I250" s="22"/>
    </row>
    <row r="251" spans="1:9" s="23" customFormat="1" ht="18" customHeight="1">
      <c r="A251" s="20"/>
      <c r="B251" s="20"/>
      <c r="C251" s="20"/>
      <c r="D251" s="21"/>
      <c r="E251" s="22"/>
      <c r="F251" s="22"/>
      <c r="G251" s="22"/>
      <c r="H251" s="22"/>
      <c r="I251" s="22"/>
    </row>
    <row r="252" spans="1:9" s="23" customFormat="1" ht="18" customHeight="1">
      <c r="A252" s="20"/>
      <c r="B252" s="20"/>
      <c r="C252" s="20"/>
      <c r="D252" s="21"/>
      <c r="E252" s="22"/>
      <c r="F252" s="22"/>
      <c r="G252" s="22"/>
      <c r="H252" s="22"/>
      <c r="I252" s="22"/>
    </row>
    <row r="253" spans="1:9" s="23" customFormat="1" ht="18" customHeight="1">
      <c r="A253" s="20"/>
      <c r="B253" s="20"/>
      <c r="C253" s="20"/>
      <c r="D253" s="21"/>
      <c r="E253" s="22"/>
      <c r="F253" s="22"/>
      <c r="G253" s="22"/>
      <c r="H253" s="22"/>
      <c r="I253" s="22"/>
    </row>
    <row r="254" spans="1:9" s="23" customFormat="1" ht="18" customHeight="1">
      <c r="A254" s="20"/>
      <c r="B254" s="20"/>
      <c r="C254" s="20"/>
      <c r="D254" s="21"/>
      <c r="E254" s="22"/>
      <c r="F254" s="22"/>
      <c r="G254" s="22"/>
      <c r="H254" s="22"/>
      <c r="I254" s="22"/>
    </row>
    <row r="255" spans="1:9" s="23" customFormat="1" ht="18" customHeight="1">
      <c r="A255" s="20"/>
      <c r="B255" s="20"/>
      <c r="C255" s="20"/>
      <c r="D255" s="21"/>
      <c r="E255" s="22"/>
      <c r="F255" s="22"/>
      <c r="G255" s="22"/>
      <c r="H255" s="22"/>
      <c r="I255" s="22"/>
    </row>
    <row r="256" spans="1:9" s="23" customFormat="1" ht="18" customHeight="1">
      <c r="A256" s="20"/>
      <c r="B256" s="20"/>
      <c r="C256" s="20"/>
      <c r="D256" s="21"/>
      <c r="E256" s="22"/>
      <c r="F256" s="22"/>
      <c r="G256" s="22"/>
      <c r="H256" s="22"/>
      <c r="I256" s="22"/>
    </row>
    <row r="257" spans="1:9" s="23" customFormat="1" ht="18" customHeight="1">
      <c r="A257" s="20"/>
      <c r="B257" s="20"/>
      <c r="C257" s="20"/>
      <c r="D257" s="21"/>
      <c r="E257" s="22"/>
      <c r="F257" s="22"/>
      <c r="G257" s="22"/>
      <c r="H257" s="22"/>
      <c r="I257" s="22"/>
    </row>
    <row r="258" spans="1:9" s="23" customFormat="1" ht="18" customHeight="1">
      <c r="A258" s="20"/>
      <c r="B258" s="20"/>
      <c r="C258" s="20"/>
      <c r="D258" s="21"/>
      <c r="E258" s="22"/>
      <c r="F258" s="22"/>
      <c r="G258" s="22"/>
      <c r="H258" s="22"/>
      <c r="I258" s="22"/>
    </row>
    <row r="259" spans="1:9" s="23" customFormat="1" ht="18" customHeight="1">
      <c r="A259" s="20"/>
      <c r="B259" s="20"/>
      <c r="C259" s="20"/>
      <c r="D259" s="21"/>
      <c r="E259" s="22"/>
      <c r="F259" s="22"/>
      <c r="G259" s="22"/>
      <c r="H259" s="22"/>
      <c r="I259" s="22"/>
    </row>
    <row r="260" spans="1:9" s="23" customFormat="1" ht="18" customHeight="1">
      <c r="A260" s="20"/>
      <c r="B260" s="20"/>
      <c r="C260" s="20"/>
      <c r="D260" s="21"/>
      <c r="E260" s="22"/>
      <c r="F260" s="22"/>
      <c r="G260" s="22"/>
      <c r="H260" s="22"/>
      <c r="I260" s="22"/>
    </row>
    <row r="261" spans="1:9" s="23" customFormat="1" ht="18" customHeight="1">
      <c r="A261" s="20"/>
      <c r="B261" s="20"/>
      <c r="C261" s="20"/>
      <c r="D261" s="21"/>
      <c r="E261" s="22"/>
      <c r="F261" s="22"/>
      <c r="G261" s="22"/>
      <c r="H261" s="22"/>
      <c r="I261" s="22"/>
    </row>
    <row r="262" spans="1:9" s="23" customFormat="1" ht="18" customHeight="1">
      <c r="A262" s="20"/>
      <c r="B262" s="20"/>
      <c r="C262" s="20"/>
      <c r="D262" s="21"/>
      <c r="E262" s="22"/>
      <c r="F262" s="22"/>
      <c r="G262" s="22"/>
      <c r="H262" s="22"/>
      <c r="I262" s="22"/>
    </row>
    <row r="263" spans="1:9" s="23" customFormat="1" ht="18" customHeight="1">
      <c r="A263" s="20"/>
      <c r="B263" s="20"/>
      <c r="C263" s="20"/>
      <c r="D263" s="21"/>
      <c r="E263" s="22"/>
      <c r="F263" s="22"/>
      <c r="G263" s="22"/>
      <c r="H263" s="22"/>
      <c r="I263" s="22"/>
    </row>
    <row r="264" spans="1:9" s="23" customFormat="1" ht="18" customHeight="1">
      <c r="A264" s="20"/>
      <c r="B264" s="20"/>
      <c r="C264" s="20"/>
      <c r="D264" s="21"/>
      <c r="E264" s="22"/>
      <c r="F264" s="22"/>
      <c r="G264" s="22"/>
      <c r="H264" s="22"/>
      <c r="I264" s="22"/>
    </row>
    <row r="265" spans="1:9" s="23" customFormat="1" ht="18" customHeight="1">
      <c r="A265" s="20"/>
      <c r="B265" s="20"/>
      <c r="C265" s="20"/>
      <c r="D265" s="21"/>
      <c r="E265" s="22"/>
      <c r="F265" s="22"/>
      <c r="G265" s="22"/>
      <c r="H265" s="22"/>
      <c r="I265" s="22"/>
    </row>
    <row r="266" spans="1:9" s="23" customFormat="1" ht="18" customHeight="1">
      <c r="A266" s="20"/>
      <c r="B266" s="20"/>
      <c r="C266" s="20"/>
      <c r="D266" s="21"/>
      <c r="E266" s="22"/>
      <c r="F266" s="22"/>
      <c r="G266" s="22"/>
      <c r="H266" s="22"/>
      <c r="I266" s="22"/>
    </row>
    <row r="267" spans="1:9" s="23" customFormat="1" ht="18" customHeight="1">
      <c r="A267" s="20"/>
      <c r="B267" s="20"/>
      <c r="C267" s="20"/>
      <c r="D267" s="21"/>
      <c r="E267" s="22"/>
      <c r="F267" s="22"/>
      <c r="G267" s="22"/>
      <c r="H267" s="22"/>
      <c r="I267" s="22"/>
    </row>
    <row r="268" spans="1:9" s="23" customFormat="1" ht="18" customHeight="1">
      <c r="A268" s="20"/>
      <c r="B268" s="20"/>
      <c r="C268" s="20"/>
      <c r="D268" s="21"/>
      <c r="E268" s="22"/>
      <c r="F268" s="22"/>
      <c r="G268" s="22"/>
      <c r="H268" s="22"/>
      <c r="I268" s="22"/>
    </row>
    <row r="269" spans="1:9" s="23" customFormat="1" ht="18" customHeight="1">
      <c r="A269" s="20"/>
      <c r="B269" s="20"/>
      <c r="C269" s="20"/>
      <c r="D269" s="21"/>
      <c r="E269" s="22"/>
      <c r="F269" s="22"/>
      <c r="G269" s="22"/>
      <c r="H269" s="22"/>
      <c r="I269" s="22"/>
    </row>
    <row r="270" spans="1:9" s="23" customFormat="1" ht="18" customHeight="1">
      <c r="A270" s="20"/>
      <c r="B270" s="20"/>
      <c r="C270" s="20"/>
      <c r="D270" s="21"/>
      <c r="E270" s="22"/>
      <c r="F270" s="22"/>
      <c r="G270" s="22"/>
      <c r="H270" s="22"/>
      <c r="I270" s="22"/>
    </row>
    <row r="271" spans="1:9" s="23" customFormat="1" ht="18" customHeight="1">
      <c r="A271" s="20"/>
      <c r="B271" s="20"/>
      <c r="C271" s="20"/>
      <c r="D271" s="21"/>
      <c r="E271" s="22"/>
      <c r="F271" s="22"/>
      <c r="G271" s="22"/>
      <c r="H271" s="22"/>
      <c r="I271" s="22"/>
    </row>
    <row r="272" spans="1:9" s="23" customFormat="1" ht="18" customHeight="1">
      <c r="A272" s="20"/>
      <c r="B272" s="20"/>
      <c r="C272" s="20"/>
      <c r="D272" s="21"/>
      <c r="E272" s="22"/>
      <c r="F272" s="22"/>
      <c r="G272" s="22"/>
      <c r="H272" s="22"/>
      <c r="I272" s="22"/>
    </row>
    <row r="273" spans="1:9" s="23" customFormat="1" ht="18" customHeight="1">
      <c r="A273" s="20"/>
      <c r="B273" s="20"/>
      <c r="C273" s="20"/>
      <c r="D273" s="21"/>
      <c r="E273" s="22"/>
      <c r="F273" s="22"/>
      <c r="G273" s="22"/>
      <c r="H273" s="22"/>
      <c r="I273" s="22"/>
    </row>
    <row r="274" spans="1:9" s="23" customFormat="1" ht="18" customHeight="1">
      <c r="A274" s="20"/>
      <c r="B274" s="20"/>
      <c r="C274" s="20"/>
      <c r="D274" s="21"/>
      <c r="E274" s="22"/>
      <c r="F274" s="22"/>
      <c r="G274" s="22"/>
      <c r="H274" s="22"/>
      <c r="I274" s="22"/>
    </row>
    <row r="275" spans="1:9" s="23" customFormat="1" ht="18" customHeight="1">
      <c r="A275" s="20"/>
      <c r="B275" s="20"/>
      <c r="C275" s="20"/>
      <c r="D275" s="21"/>
      <c r="E275" s="22"/>
      <c r="F275" s="22"/>
      <c r="G275" s="22"/>
      <c r="H275" s="22"/>
      <c r="I275" s="22"/>
    </row>
    <row r="276" spans="1:9" s="23" customFormat="1" ht="18" customHeight="1">
      <c r="A276" s="20"/>
      <c r="B276" s="20"/>
      <c r="C276" s="20"/>
      <c r="D276" s="21"/>
      <c r="E276" s="22"/>
      <c r="F276" s="22"/>
      <c r="G276" s="22"/>
      <c r="H276" s="22"/>
      <c r="I276" s="22"/>
    </row>
    <row r="277" spans="1:9" s="23" customFormat="1" ht="18" customHeight="1">
      <c r="A277" s="20"/>
      <c r="B277" s="20"/>
      <c r="C277" s="20"/>
      <c r="D277" s="21"/>
      <c r="E277" s="22"/>
      <c r="F277" s="22"/>
      <c r="G277" s="22"/>
      <c r="H277" s="22"/>
      <c r="I277" s="22"/>
    </row>
    <row r="278" spans="1:9" s="23" customFormat="1" ht="18" customHeight="1">
      <c r="A278" s="20"/>
      <c r="B278" s="20"/>
      <c r="C278" s="20"/>
      <c r="D278" s="21"/>
      <c r="E278" s="22"/>
      <c r="F278" s="22"/>
      <c r="G278" s="22"/>
      <c r="H278" s="22"/>
      <c r="I278" s="22"/>
    </row>
    <row r="279" spans="1:9" s="23" customFormat="1" ht="18" customHeight="1">
      <c r="A279" s="20"/>
      <c r="B279" s="20"/>
      <c r="C279" s="20"/>
      <c r="D279" s="21"/>
      <c r="E279" s="22"/>
      <c r="F279" s="22"/>
      <c r="G279" s="22"/>
      <c r="H279" s="22"/>
      <c r="I279" s="22"/>
    </row>
    <row r="280" spans="1:9" s="23" customFormat="1" ht="18" customHeight="1">
      <c r="A280" s="20"/>
      <c r="B280" s="20"/>
      <c r="C280" s="20"/>
      <c r="D280" s="21"/>
      <c r="E280" s="22"/>
      <c r="F280" s="22"/>
      <c r="G280" s="22"/>
      <c r="H280" s="22"/>
      <c r="I280" s="22"/>
    </row>
    <row r="281" spans="1:9" s="23" customFormat="1" ht="18" customHeight="1">
      <c r="A281" s="20"/>
      <c r="B281" s="20"/>
      <c r="C281" s="20"/>
      <c r="D281" s="21"/>
      <c r="E281" s="22"/>
      <c r="F281" s="22"/>
      <c r="G281" s="22"/>
      <c r="H281" s="22"/>
      <c r="I281" s="22"/>
    </row>
    <row r="282" spans="1:9" s="23" customFormat="1" ht="18" customHeight="1">
      <c r="A282" s="20"/>
      <c r="B282" s="20"/>
      <c r="C282" s="20"/>
      <c r="D282" s="21"/>
      <c r="E282" s="22"/>
      <c r="F282" s="22"/>
      <c r="G282" s="22"/>
      <c r="H282" s="22"/>
      <c r="I282" s="22"/>
    </row>
    <row r="283" spans="1:9" s="23" customFormat="1" ht="18" customHeight="1">
      <c r="A283" s="20"/>
      <c r="B283" s="20"/>
      <c r="C283" s="20"/>
      <c r="D283" s="21"/>
      <c r="E283" s="22"/>
      <c r="F283" s="22"/>
      <c r="G283" s="22"/>
      <c r="H283" s="22"/>
      <c r="I283" s="22"/>
    </row>
    <row r="284" spans="1:9" s="23" customFormat="1" ht="18" customHeight="1">
      <c r="A284" s="20"/>
      <c r="B284" s="20"/>
      <c r="C284" s="20"/>
      <c r="D284" s="21"/>
      <c r="E284" s="22"/>
      <c r="F284" s="22"/>
      <c r="G284" s="22"/>
      <c r="H284" s="22"/>
      <c r="I284" s="22"/>
    </row>
    <row r="285" spans="1:9" s="23" customFormat="1" ht="18" customHeight="1">
      <c r="A285" s="20"/>
      <c r="B285" s="20"/>
      <c r="C285" s="20"/>
      <c r="D285" s="21"/>
      <c r="E285" s="22"/>
      <c r="F285" s="22"/>
      <c r="G285" s="22"/>
      <c r="H285" s="22"/>
      <c r="I285" s="22"/>
    </row>
    <row r="286" spans="1:9" s="23" customFormat="1" ht="18" customHeight="1">
      <c r="A286" s="20"/>
      <c r="B286" s="20"/>
      <c r="C286" s="20"/>
      <c r="D286" s="21"/>
      <c r="E286" s="22"/>
      <c r="F286" s="22"/>
      <c r="G286" s="22"/>
      <c r="H286" s="22"/>
      <c r="I286" s="22"/>
    </row>
    <row r="287" spans="1:9" s="23" customFormat="1" ht="18" customHeight="1">
      <c r="A287" s="20"/>
      <c r="B287" s="20"/>
      <c r="C287" s="20"/>
      <c r="D287" s="21"/>
      <c r="E287" s="22"/>
      <c r="F287" s="22"/>
      <c r="G287" s="22"/>
      <c r="H287" s="22"/>
      <c r="I287" s="22"/>
    </row>
    <row r="288" spans="1:9" s="23" customFormat="1" ht="18" customHeight="1">
      <c r="A288" s="20"/>
      <c r="B288" s="20"/>
      <c r="C288" s="20"/>
      <c r="D288" s="21"/>
      <c r="E288" s="22"/>
      <c r="F288" s="22"/>
      <c r="G288" s="22"/>
      <c r="H288" s="22"/>
      <c r="I288" s="22"/>
    </row>
    <row r="289" spans="1:9" s="23" customFormat="1" ht="18" customHeight="1">
      <c r="A289" s="20"/>
      <c r="B289" s="20"/>
      <c r="C289" s="20"/>
      <c r="D289" s="21"/>
      <c r="E289" s="22"/>
      <c r="F289" s="22"/>
      <c r="G289" s="22"/>
      <c r="H289" s="22"/>
      <c r="I289" s="22"/>
    </row>
    <row r="290" spans="1:9" s="23" customFormat="1" ht="18" customHeight="1">
      <c r="A290" s="20"/>
      <c r="B290" s="20"/>
      <c r="C290" s="20"/>
      <c r="D290" s="21"/>
      <c r="E290" s="22"/>
      <c r="F290" s="22"/>
      <c r="G290" s="22"/>
      <c r="H290" s="22"/>
      <c r="I290" s="22"/>
    </row>
    <row r="291" spans="1:9" s="23" customFormat="1" ht="18" customHeight="1">
      <c r="A291" s="20"/>
      <c r="B291" s="20"/>
      <c r="C291" s="20"/>
      <c r="D291" s="21"/>
      <c r="E291" s="22"/>
      <c r="F291" s="22"/>
      <c r="G291" s="22"/>
      <c r="H291" s="22"/>
      <c r="I291" s="22"/>
    </row>
    <row r="292" spans="1:9" s="23" customFormat="1" ht="18" customHeight="1">
      <c r="A292" s="20"/>
      <c r="B292" s="20"/>
      <c r="C292" s="20"/>
      <c r="D292" s="21"/>
      <c r="E292" s="22"/>
      <c r="F292" s="22"/>
      <c r="G292" s="22"/>
      <c r="H292" s="22"/>
      <c r="I292" s="22"/>
    </row>
    <row r="293" spans="1:9" s="23" customFormat="1" ht="18" customHeight="1">
      <c r="A293" s="20"/>
      <c r="B293" s="20"/>
      <c r="C293" s="20"/>
      <c r="D293" s="21"/>
      <c r="E293" s="22"/>
      <c r="F293" s="22"/>
      <c r="G293" s="22"/>
      <c r="H293" s="22"/>
      <c r="I293" s="22"/>
    </row>
    <row r="294" spans="1:9" s="23" customFormat="1" ht="18" customHeight="1">
      <c r="A294" s="20"/>
      <c r="B294" s="20"/>
      <c r="C294" s="20"/>
      <c r="D294" s="21"/>
      <c r="E294" s="22"/>
      <c r="F294" s="22"/>
      <c r="G294" s="22"/>
      <c r="H294" s="22"/>
      <c r="I294" s="22"/>
    </row>
    <row r="295" spans="1:9" s="23" customFormat="1" ht="18" customHeight="1">
      <c r="A295" s="20"/>
      <c r="B295" s="20"/>
      <c r="C295" s="20"/>
      <c r="D295" s="21"/>
      <c r="E295" s="22"/>
      <c r="F295" s="22"/>
      <c r="G295" s="22"/>
      <c r="H295" s="22"/>
      <c r="I295" s="22"/>
    </row>
    <row r="296" spans="1:9" s="23" customFormat="1" ht="18" customHeight="1">
      <c r="A296" s="20"/>
      <c r="B296" s="20"/>
      <c r="C296" s="20"/>
      <c r="D296" s="21"/>
      <c r="E296" s="22"/>
      <c r="F296" s="22"/>
      <c r="G296" s="22"/>
      <c r="H296" s="22"/>
      <c r="I296" s="22"/>
    </row>
    <row r="297" spans="1:9" s="23" customFormat="1" ht="18" customHeight="1">
      <c r="A297" s="20"/>
      <c r="B297" s="20"/>
      <c r="C297" s="20"/>
      <c r="D297" s="21"/>
      <c r="E297" s="22"/>
      <c r="F297" s="22"/>
      <c r="G297" s="22"/>
      <c r="H297" s="22"/>
      <c r="I297" s="22"/>
    </row>
    <row r="298" spans="1:9" s="23" customFormat="1" ht="18" customHeight="1">
      <c r="A298" s="20"/>
      <c r="B298" s="20"/>
      <c r="C298" s="20"/>
      <c r="D298" s="21"/>
      <c r="E298" s="22"/>
      <c r="F298" s="22"/>
      <c r="G298" s="22"/>
      <c r="H298" s="22"/>
      <c r="I298" s="22"/>
    </row>
    <row r="299" spans="1:9" s="23" customFormat="1" ht="18" customHeight="1">
      <c r="A299" s="20"/>
      <c r="B299" s="20"/>
      <c r="C299" s="20"/>
      <c r="D299" s="21"/>
      <c r="E299" s="22"/>
      <c r="F299" s="22"/>
      <c r="G299" s="22"/>
      <c r="H299" s="22"/>
      <c r="I299" s="22"/>
    </row>
    <row r="300" spans="1:9" s="23" customFormat="1" ht="18" customHeight="1">
      <c r="A300" s="20"/>
      <c r="B300" s="20"/>
      <c r="C300" s="20"/>
      <c r="D300" s="21"/>
      <c r="E300" s="22"/>
      <c r="F300" s="22"/>
      <c r="G300" s="22"/>
      <c r="H300" s="22"/>
      <c r="I300" s="22"/>
    </row>
    <row r="301" spans="1:9" s="23" customFormat="1" ht="18" customHeight="1">
      <c r="A301" s="20"/>
      <c r="B301" s="20"/>
      <c r="C301" s="20"/>
      <c r="D301" s="21"/>
      <c r="E301" s="22"/>
      <c r="F301" s="22"/>
      <c r="G301" s="22"/>
      <c r="H301" s="22"/>
      <c r="I301" s="22"/>
    </row>
    <row r="302" spans="1:9" s="23" customFormat="1" ht="18" customHeight="1">
      <c r="A302" s="20"/>
      <c r="B302" s="20"/>
      <c r="C302" s="20"/>
      <c r="D302" s="21"/>
      <c r="E302" s="22"/>
      <c r="F302" s="22"/>
      <c r="G302" s="22"/>
      <c r="H302" s="22"/>
      <c r="I302" s="22"/>
    </row>
    <row r="303" spans="1:9" s="23" customFormat="1" ht="18" customHeight="1">
      <c r="A303" s="20"/>
      <c r="B303" s="20"/>
      <c r="C303" s="20"/>
      <c r="D303" s="21"/>
      <c r="E303" s="22"/>
      <c r="F303" s="22"/>
      <c r="G303" s="22"/>
      <c r="H303" s="22"/>
      <c r="I303" s="22"/>
    </row>
    <row r="304" spans="1:9" s="23" customFormat="1" ht="18" customHeight="1">
      <c r="A304" s="20"/>
      <c r="B304" s="20"/>
      <c r="C304" s="20"/>
      <c r="D304" s="21"/>
      <c r="E304" s="22"/>
      <c r="F304" s="22"/>
      <c r="G304" s="22"/>
      <c r="H304" s="22"/>
      <c r="I304" s="22"/>
    </row>
    <row r="305" spans="1:9" s="23" customFormat="1" ht="18" customHeight="1">
      <c r="A305" s="20"/>
      <c r="B305" s="20"/>
      <c r="C305" s="20"/>
      <c r="D305" s="21"/>
      <c r="E305" s="22"/>
      <c r="F305" s="22"/>
      <c r="G305" s="22"/>
      <c r="H305" s="22"/>
      <c r="I305" s="22"/>
    </row>
    <row r="306" spans="1:9" s="23" customFormat="1" ht="18" customHeight="1">
      <c r="A306" s="20"/>
      <c r="B306" s="20"/>
      <c r="C306" s="20"/>
      <c r="D306" s="21"/>
      <c r="E306" s="22"/>
      <c r="F306" s="22"/>
      <c r="G306" s="22"/>
      <c r="H306" s="22"/>
      <c r="I306" s="22"/>
    </row>
    <row r="307" spans="1:9" s="23" customFormat="1" ht="18" customHeight="1">
      <c r="A307" s="20"/>
      <c r="B307" s="20"/>
      <c r="C307" s="20"/>
      <c r="D307" s="21"/>
      <c r="E307" s="22"/>
      <c r="F307" s="22"/>
      <c r="G307" s="22"/>
      <c r="H307" s="22"/>
      <c r="I307" s="22"/>
    </row>
    <row r="308" spans="1:9" s="23" customFormat="1" ht="18" customHeight="1">
      <c r="A308" s="20"/>
      <c r="B308" s="20"/>
      <c r="C308" s="20"/>
      <c r="D308" s="21"/>
      <c r="E308" s="22"/>
      <c r="F308" s="22"/>
      <c r="G308" s="22"/>
      <c r="H308" s="22"/>
      <c r="I308" s="22"/>
    </row>
    <row r="309" spans="1:9" s="23" customFormat="1" ht="18" customHeight="1">
      <c r="A309" s="20"/>
      <c r="B309" s="20"/>
      <c r="C309" s="20"/>
      <c r="D309" s="21"/>
      <c r="E309" s="22"/>
      <c r="F309" s="22"/>
      <c r="G309" s="22"/>
      <c r="H309" s="22"/>
      <c r="I309" s="22"/>
    </row>
    <row r="310" spans="1:9" s="23" customFormat="1" ht="18" customHeight="1">
      <c r="A310" s="20"/>
      <c r="B310" s="20"/>
      <c r="C310" s="20"/>
      <c r="D310" s="21"/>
      <c r="E310" s="22"/>
      <c r="F310" s="22"/>
      <c r="G310" s="22"/>
      <c r="H310" s="22"/>
      <c r="I310" s="22"/>
    </row>
    <row r="311" spans="1:9" s="23" customFormat="1" ht="18" customHeight="1">
      <c r="A311" s="20"/>
      <c r="B311" s="20"/>
      <c r="C311" s="20"/>
      <c r="D311" s="21"/>
      <c r="E311" s="22"/>
      <c r="F311" s="22"/>
      <c r="G311" s="22"/>
      <c r="H311" s="22"/>
      <c r="I311" s="22"/>
    </row>
    <row r="312" spans="1:9" s="23" customFormat="1" ht="18" customHeight="1">
      <c r="A312" s="20"/>
      <c r="B312" s="20"/>
      <c r="C312" s="20"/>
      <c r="D312" s="21"/>
      <c r="E312" s="22"/>
      <c r="F312" s="22"/>
      <c r="G312" s="22"/>
      <c r="H312" s="22"/>
      <c r="I312" s="22"/>
    </row>
    <row r="313" spans="1:9" s="23" customFormat="1" ht="18" customHeight="1">
      <c r="A313" s="20"/>
      <c r="B313" s="20"/>
      <c r="C313" s="20"/>
      <c r="D313" s="21"/>
      <c r="E313" s="22"/>
      <c r="F313" s="22"/>
      <c r="G313" s="22"/>
      <c r="H313" s="22"/>
      <c r="I313" s="22"/>
    </row>
    <row r="314" spans="1:9" s="23" customFormat="1" ht="18" customHeight="1">
      <c r="A314" s="20"/>
      <c r="B314" s="20"/>
      <c r="C314" s="20"/>
      <c r="D314" s="21"/>
      <c r="E314" s="22"/>
      <c r="F314" s="22"/>
      <c r="G314" s="22"/>
      <c r="H314" s="22"/>
      <c r="I314" s="22"/>
    </row>
    <row r="315" spans="1:9" s="23" customFormat="1" ht="18" customHeight="1">
      <c r="A315" s="20"/>
      <c r="B315" s="20"/>
      <c r="C315" s="20"/>
      <c r="D315" s="21"/>
      <c r="E315" s="22"/>
      <c r="F315" s="22"/>
      <c r="G315" s="22"/>
      <c r="H315" s="22"/>
      <c r="I315" s="22"/>
    </row>
    <row r="316" spans="1:9" s="23" customFormat="1" ht="18" customHeight="1">
      <c r="A316" s="20"/>
      <c r="B316" s="20"/>
      <c r="C316" s="20"/>
      <c r="D316" s="21"/>
      <c r="E316" s="22"/>
      <c r="F316" s="22"/>
      <c r="G316" s="22"/>
      <c r="H316" s="22"/>
      <c r="I316" s="22"/>
    </row>
    <row r="317" spans="1:9" s="23" customFormat="1" ht="18" customHeight="1">
      <c r="A317" s="20"/>
      <c r="B317" s="20"/>
      <c r="C317" s="20"/>
      <c r="D317" s="21"/>
      <c r="E317" s="22"/>
      <c r="F317" s="22"/>
      <c r="G317" s="22"/>
      <c r="H317" s="22"/>
      <c r="I317" s="22"/>
    </row>
    <row r="318" spans="1:9" s="23" customFormat="1" ht="18" customHeight="1">
      <c r="A318" s="20"/>
      <c r="B318" s="20"/>
      <c r="C318" s="20"/>
      <c r="D318" s="21"/>
      <c r="E318" s="22"/>
      <c r="F318" s="22"/>
      <c r="G318" s="22"/>
      <c r="H318" s="22"/>
      <c r="I318" s="22"/>
    </row>
    <row r="319" spans="1:9" s="23" customFormat="1" ht="18" customHeight="1">
      <c r="A319" s="20"/>
      <c r="B319" s="20"/>
      <c r="C319" s="20"/>
      <c r="D319" s="21"/>
      <c r="E319" s="22"/>
      <c r="F319" s="22"/>
      <c r="G319" s="22"/>
      <c r="H319" s="22"/>
      <c r="I319" s="22"/>
    </row>
    <row r="320" spans="1:9" s="23" customFormat="1" ht="18" customHeight="1">
      <c r="A320" s="20"/>
      <c r="B320" s="20"/>
      <c r="C320" s="20"/>
      <c r="D320" s="21"/>
      <c r="E320" s="22"/>
      <c r="F320" s="22"/>
      <c r="G320" s="22"/>
      <c r="H320" s="22"/>
      <c r="I320" s="22"/>
    </row>
    <row r="321" spans="1:9" s="23" customFormat="1" ht="18" customHeight="1">
      <c r="A321" s="20"/>
      <c r="B321" s="20"/>
      <c r="C321" s="20"/>
      <c r="D321" s="21"/>
      <c r="E321" s="22"/>
      <c r="F321" s="22"/>
      <c r="G321" s="22"/>
      <c r="H321" s="22"/>
      <c r="I321" s="22"/>
    </row>
    <row r="322" spans="1:9" s="23" customFormat="1" ht="18" customHeight="1">
      <c r="A322" s="20"/>
      <c r="B322" s="20"/>
      <c r="C322" s="20"/>
      <c r="D322" s="21"/>
      <c r="E322" s="22"/>
      <c r="F322" s="22"/>
      <c r="G322" s="22"/>
      <c r="H322" s="22"/>
      <c r="I322" s="22"/>
    </row>
    <row r="323" spans="1:9" s="23" customFormat="1" ht="18" customHeight="1">
      <c r="A323" s="20"/>
      <c r="B323" s="20"/>
      <c r="C323" s="20"/>
      <c r="D323" s="21"/>
      <c r="E323" s="22"/>
      <c r="F323" s="22"/>
      <c r="G323" s="22"/>
      <c r="H323" s="22"/>
      <c r="I323" s="22"/>
    </row>
    <row r="324" spans="1:9" s="23" customFormat="1" ht="18" customHeight="1">
      <c r="A324" s="20"/>
      <c r="B324" s="20"/>
      <c r="C324" s="20"/>
      <c r="D324" s="21"/>
      <c r="E324" s="22"/>
      <c r="F324" s="22"/>
      <c r="G324" s="22"/>
      <c r="H324" s="22"/>
      <c r="I324" s="22"/>
    </row>
    <row r="325" spans="1:9" s="23" customFormat="1" ht="18" customHeight="1">
      <c r="A325" s="20"/>
      <c r="B325" s="20"/>
      <c r="C325" s="20"/>
      <c r="D325" s="21"/>
      <c r="E325" s="22"/>
      <c r="F325" s="22"/>
      <c r="G325" s="22"/>
      <c r="H325" s="22"/>
      <c r="I325" s="22"/>
    </row>
    <row r="326" spans="1:9" s="23" customFormat="1" ht="18" customHeight="1">
      <c r="A326" s="20"/>
      <c r="B326" s="20"/>
      <c r="C326" s="20"/>
      <c r="D326" s="21"/>
      <c r="E326" s="22"/>
      <c r="F326" s="22"/>
      <c r="G326" s="22"/>
      <c r="H326" s="22"/>
      <c r="I326" s="22"/>
    </row>
    <row r="327" spans="1:9" s="23" customFormat="1" ht="18" customHeight="1">
      <c r="A327" s="20"/>
      <c r="B327" s="20"/>
      <c r="C327" s="20"/>
      <c r="D327" s="21"/>
      <c r="E327" s="22"/>
      <c r="F327" s="22"/>
      <c r="G327" s="22"/>
      <c r="H327" s="22"/>
      <c r="I327" s="22"/>
    </row>
    <row r="328" spans="1:9" s="23" customFormat="1" ht="18" customHeight="1">
      <c r="A328" s="20"/>
      <c r="B328" s="20"/>
      <c r="C328" s="20"/>
      <c r="D328" s="21"/>
      <c r="E328" s="22"/>
      <c r="F328" s="22"/>
      <c r="G328" s="22"/>
      <c r="H328" s="22"/>
      <c r="I328" s="22"/>
    </row>
    <row r="329" spans="1:9" s="23" customFormat="1" ht="18" customHeight="1">
      <c r="A329" s="20"/>
      <c r="B329" s="20"/>
      <c r="C329" s="20"/>
      <c r="D329" s="21"/>
      <c r="E329" s="22"/>
      <c r="F329" s="22"/>
      <c r="G329" s="22"/>
      <c r="H329" s="22"/>
      <c r="I329" s="22"/>
    </row>
    <row r="330" spans="1:9" s="23" customFormat="1" ht="18" customHeight="1">
      <c r="A330" s="20"/>
      <c r="B330" s="20"/>
      <c r="C330" s="20"/>
      <c r="D330" s="21"/>
      <c r="E330" s="22"/>
      <c r="F330" s="22"/>
      <c r="G330" s="22"/>
      <c r="H330" s="22"/>
      <c r="I330" s="22"/>
    </row>
    <row r="331" spans="1:9" s="23" customFormat="1" ht="18" customHeight="1">
      <c r="A331" s="20"/>
      <c r="B331" s="20"/>
      <c r="C331" s="20"/>
      <c r="D331" s="21"/>
      <c r="E331" s="22"/>
      <c r="F331" s="22"/>
      <c r="G331" s="22"/>
      <c r="H331" s="22"/>
      <c r="I331" s="22"/>
    </row>
    <row r="332" spans="1:9" s="23" customFormat="1" ht="18" customHeight="1">
      <c r="A332" s="20"/>
      <c r="B332" s="20"/>
      <c r="C332" s="20"/>
      <c r="D332" s="21"/>
      <c r="E332" s="22"/>
      <c r="F332" s="22"/>
      <c r="G332" s="22"/>
      <c r="H332" s="22"/>
      <c r="I332" s="22"/>
    </row>
    <row r="333" spans="1:9" s="23" customFormat="1" ht="18" customHeight="1">
      <c r="A333" s="20"/>
      <c r="B333" s="20"/>
      <c r="C333" s="20"/>
      <c r="D333" s="21"/>
      <c r="E333" s="22"/>
      <c r="F333" s="22"/>
      <c r="G333" s="22"/>
      <c r="H333" s="22"/>
      <c r="I333" s="22"/>
    </row>
    <row r="334" spans="1:9" s="23" customFormat="1" ht="18" customHeight="1">
      <c r="A334" s="20"/>
      <c r="B334" s="20"/>
      <c r="C334" s="20"/>
      <c r="D334" s="21"/>
      <c r="E334" s="22"/>
      <c r="F334" s="22"/>
      <c r="G334" s="22"/>
      <c r="H334" s="22"/>
      <c r="I334" s="22"/>
    </row>
    <row r="335" spans="1:9" s="23" customFormat="1" ht="18" customHeight="1">
      <c r="A335" s="20"/>
      <c r="B335" s="20"/>
      <c r="C335" s="20"/>
      <c r="D335" s="21"/>
      <c r="E335" s="22"/>
      <c r="F335" s="22"/>
      <c r="G335" s="22"/>
      <c r="H335" s="22"/>
      <c r="I335" s="22"/>
    </row>
    <row r="336" spans="1:9" s="23" customFormat="1" ht="18" customHeight="1">
      <c r="A336" s="20"/>
      <c r="B336" s="20"/>
      <c r="C336" s="20"/>
      <c r="D336" s="21"/>
      <c r="E336" s="22"/>
      <c r="F336" s="22"/>
      <c r="G336" s="22"/>
      <c r="H336" s="22"/>
      <c r="I336" s="22"/>
    </row>
    <row r="337" spans="1:9" s="23" customFormat="1" ht="18" customHeight="1">
      <c r="A337" s="20"/>
      <c r="B337" s="20"/>
      <c r="C337" s="20"/>
      <c r="D337" s="21"/>
      <c r="E337" s="22"/>
      <c r="F337" s="22"/>
      <c r="G337" s="22"/>
      <c r="H337" s="22"/>
      <c r="I337" s="22"/>
    </row>
    <row r="338" spans="1:9" s="23" customFormat="1" ht="18" customHeight="1">
      <c r="A338" s="20"/>
      <c r="B338" s="20"/>
      <c r="C338" s="20"/>
      <c r="D338" s="21"/>
      <c r="E338" s="22"/>
      <c r="F338" s="22"/>
      <c r="G338" s="22"/>
      <c r="H338" s="22"/>
      <c r="I338" s="22"/>
    </row>
    <row r="339" spans="1:9" s="23" customFormat="1" ht="18" customHeight="1">
      <c r="A339" s="20"/>
      <c r="B339" s="20"/>
      <c r="C339" s="20"/>
      <c r="D339" s="21"/>
      <c r="E339" s="22"/>
      <c r="F339" s="22"/>
      <c r="G339" s="22"/>
      <c r="H339" s="22"/>
      <c r="I339" s="22"/>
    </row>
    <row r="340" spans="1:9" s="23" customFormat="1" ht="18" customHeight="1">
      <c r="A340" s="20"/>
      <c r="B340" s="20"/>
      <c r="C340" s="20"/>
      <c r="D340" s="21"/>
      <c r="E340" s="22"/>
      <c r="F340" s="22"/>
      <c r="G340" s="22"/>
      <c r="H340" s="22"/>
      <c r="I340" s="22"/>
    </row>
    <row r="341" spans="1:9" s="23" customFormat="1" ht="18" customHeight="1">
      <c r="A341" s="20"/>
      <c r="B341" s="20"/>
      <c r="C341" s="20"/>
      <c r="D341" s="21"/>
      <c r="E341" s="22"/>
      <c r="F341" s="22"/>
      <c r="G341" s="22"/>
      <c r="H341" s="22"/>
      <c r="I341" s="22"/>
    </row>
    <row r="342" spans="1:9" s="23" customFormat="1" ht="18" customHeight="1">
      <c r="A342" s="20"/>
      <c r="B342" s="20"/>
      <c r="C342" s="20"/>
      <c r="D342" s="21"/>
      <c r="E342" s="22"/>
      <c r="F342" s="22"/>
      <c r="G342" s="22"/>
      <c r="H342" s="22"/>
      <c r="I342" s="22"/>
    </row>
    <row r="343" spans="1:9" s="23" customFormat="1" ht="18" customHeight="1">
      <c r="A343" s="20"/>
      <c r="B343" s="20"/>
      <c r="C343" s="20"/>
      <c r="D343" s="21"/>
      <c r="E343" s="22"/>
      <c r="F343" s="22"/>
      <c r="G343" s="22"/>
      <c r="H343" s="22"/>
      <c r="I343" s="22"/>
    </row>
    <row r="344" spans="1:9" s="23" customFormat="1" ht="18" customHeight="1">
      <c r="A344" s="20"/>
      <c r="B344" s="20"/>
      <c r="C344" s="20"/>
      <c r="D344" s="21"/>
      <c r="E344" s="22"/>
      <c r="F344" s="22"/>
      <c r="G344" s="22"/>
      <c r="H344" s="22"/>
      <c r="I344" s="22"/>
    </row>
    <row r="345" spans="1:9" s="23" customFormat="1" ht="18" customHeight="1">
      <c r="A345" s="20"/>
      <c r="B345" s="20"/>
      <c r="C345" s="20"/>
      <c r="D345" s="21"/>
      <c r="E345" s="22"/>
      <c r="F345" s="22"/>
      <c r="G345" s="22"/>
      <c r="H345" s="22"/>
      <c r="I345" s="22"/>
    </row>
    <row r="346" spans="1:9" s="23" customFormat="1" ht="18" customHeight="1">
      <c r="A346" s="20"/>
      <c r="B346" s="20"/>
      <c r="C346" s="20"/>
      <c r="D346" s="21"/>
      <c r="E346" s="22"/>
      <c r="F346" s="22"/>
      <c r="G346" s="22"/>
      <c r="H346" s="22"/>
      <c r="I346" s="22"/>
    </row>
    <row r="347" spans="1:9" s="23" customFormat="1" ht="18" customHeight="1">
      <c r="A347" s="20"/>
      <c r="B347" s="20"/>
      <c r="C347" s="20"/>
      <c r="D347" s="21"/>
      <c r="E347" s="22"/>
      <c r="F347" s="22"/>
      <c r="G347" s="22"/>
      <c r="H347" s="22"/>
      <c r="I347" s="22"/>
    </row>
    <row r="348" spans="1:9" s="23" customFormat="1" ht="18" customHeight="1">
      <c r="A348" s="20"/>
      <c r="B348" s="20"/>
      <c r="C348" s="20"/>
      <c r="D348" s="21"/>
      <c r="E348" s="22"/>
      <c r="F348" s="22"/>
      <c r="G348" s="22"/>
      <c r="H348" s="22"/>
      <c r="I348" s="22"/>
    </row>
    <row r="349" spans="1:9" s="23" customFormat="1" ht="18" customHeight="1">
      <c r="A349" s="20"/>
      <c r="B349" s="20"/>
      <c r="C349" s="20"/>
      <c r="D349" s="21"/>
      <c r="E349" s="22"/>
      <c r="F349" s="22"/>
      <c r="G349" s="22"/>
      <c r="H349" s="22"/>
      <c r="I349" s="22"/>
    </row>
    <row r="350" spans="1:9" s="23" customFormat="1" ht="18" customHeight="1">
      <c r="A350" s="20"/>
      <c r="B350" s="20"/>
      <c r="C350" s="20"/>
      <c r="D350" s="21"/>
      <c r="E350" s="22"/>
      <c r="F350" s="22"/>
      <c r="G350" s="22"/>
      <c r="H350" s="22"/>
      <c r="I350" s="22"/>
    </row>
    <row r="351" spans="1:9" s="23" customFormat="1" ht="18" customHeight="1">
      <c r="A351" s="20"/>
      <c r="B351" s="20"/>
      <c r="C351" s="20"/>
      <c r="D351" s="21"/>
      <c r="E351" s="22"/>
      <c r="F351" s="22"/>
      <c r="G351" s="22"/>
      <c r="H351" s="22"/>
      <c r="I351" s="22"/>
    </row>
    <row r="352" spans="1:9" s="23" customFormat="1" ht="18" customHeight="1">
      <c r="A352" s="20"/>
      <c r="B352" s="20"/>
      <c r="C352" s="20"/>
      <c r="D352" s="21"/>
      <c r="E352" s="22"/>
      <c r="F352" s="22"/>
      <c r="G352" s="22"/>
      <c r="H352" s="22"/>
      <c r="I352" s="22"/>
    </row>
    <row r="353" spans="1:9" s="23" customFormat="1" ht="18" customHeight="1">
      <c r="A353" s="20"/>
      <c r="B353" s="20"/>
      <c r="C353" s="20"/>
      <c r="D353" s="21"/>
      <c r="E353" s="22"/>
      <c r="F353" s="22"/>
      <c r="G353" s="22"/>
      <c r="H353" s="22"/>
      <c r="I353" s="22"/>
    </row>
    <row r="354" spans="1:9" s="23" customFormat="1" ht="18" customHeight="1">
      <c r="A354" s="20"/>
      <c r="B354" s="20"/>
      <c r="C354" s="20"/>
      <c r="D354" s="21"/>
      <c r="E354" s="22"/>
      <c r="F354" s="22"/>
      <c r="G354" s="22"/>
      <c r="H354" s="22"/>
      <c r="I354" s="22"/>
    </row>
    <row r="355" spans="1:9" s="23" customFormat="1" ht="18" customHeight="1">
      <c r="A355" s="20"/>
      <c r="B355" s="20"/>
      <c r="C355" s="20"/>
      <c r="D355" s="21"/>
      <c r="E355" s="22"/>
      <c r="F355" s="22"/>
      <c r="G355" s="22"/>
      <c r="H355" s="22"/>
      <c r="I355" s="22"/>
    </row>
    <row r="356" spans="1:9" s="23" customFormat="1" ht="18" customHeight="1">
      <c r="A356" s="20"/>
      <c r="B356" s="20"/>
      <c r="C356" s="20"/>
      <c r="D356" s="21"/>
      <c r="E356" s="22"/>
      <c r="F356" s="22"/>
      <c r="G356" s="22"/>
      <c r="H356" s="22"/>
      <c r="I356" s="22"/>
    </row>
    <row r="357" spans="1:9" s="23" customFormat="1" ht="18" customHeight="1">
      <c r="A357" s="20"/>
      <c r="B357" s="20"/>
      <c r="C357" s="20"/>
      <c r="D357" s="21"/>
      <c r="E357" s="22"/>
      <c r="F357" s="22"/>
      <c r="G357" s="22"/>
      <c r="H357" s="22"/>
      <c r="I357" s="22"/>
    </row>
    <row r="358" spans="1:9" s="23" customFormat="1" ht="18" customHeight="1">
      <c r="A358" s="20"/>
      <c r="B358" s="20"/>
      <c r="C358" s="20"/>
      <c r="D358" s="21"/>
      <c r="E358" s="22"/>
      <c r="F358" s="22"/>
      <c r="G358" s="22"/>
      <c r="H358" s="22"/>
      <c r="I358" s="22"/>
    </row>
    <row r="359" spans="1:9" s="23" customFormat="1" ht="18" customHeight="1">
      <c r="A359" s="20"/>
      <c r="B359" s="20"/>
      <c r="C359" s="20"/>
      <c r="D359" s="21"/>
      <c r="E359" s="22"/>
      <c r="F359" s="22"/>
      <c r="G359" s="22"/>
      <c r="H359" s="22"/>
      <c r="I359" s="22"/>
    </row>
    <row r="360" spans="1:9" s="23" customFormat="1" ht="18" customHeight="1">
      <c r="A360" s="20"/>
      <c r="B360" s="20"/>
      <c r="C360" s="20"/>
      <c r="D360" s="21"/>
      <c r="E360" s="22"/>
      <c r="F360" s="22"/>
      <c r="G360" s="22"/>
      <c r="H360" s="22"/>
      <c r="I360" s="22"/>
    </row>
    <row r="361" spans="1:9" s="23" customFormat="1" ht="18" customHeight="1">
      <c r="A361" s="20"/>
      <c r="B361" s="20"/>
      <c r="C361" s="20"/>
      <c r="D361" s="21"/>
      <c r="E361" s="22"/>
      <c r="F361" s="22"/>
      <c r="G361" s="22"/>
      <c r="H361" s="22"/>
      <c r="I361" s="22"/>
    </row>
    <row r="362" spans="1:9" s="23" customFormat="1" ht="18" customHeight="1">
      <c r="A362" s="20"/>
      <c r="B362" s="20"/>
      <c r="C362" s="20"/>
      <c r="D362" s="21"/>
      <c r="E362" s="22"/>
      <c r="F362" s="22"/>
      <c r="G362" s="22"/>
      <c r="H362" s="22"/>
      <c r="I362" s="22"/>
    </row>
    <row r="363" spans="1:9" s="23" customFormat="1" ht="18" customHeight="1">
      <c r="A363" s="20"/>
      <c r="B363" s="20"/>
      <c r="C363" s="20"/>
      <c r="D363" s="21"/>
      <c r="E363" s="22"/>
      <c r="F363" s="22"/>
      <c r="G363" s="22"/>
      <c r="H363" s="22"/>
      <c r="I363" s="22"/>
    </row>
    <row r="364" spans="1:9" s="23" customFormat="1" ht="18" customHeight="1">
      <c r="A364" s="20"/>
      <c r="B364" s="20"/>
      <c r="C364" s="20"/>
      <c r="D364" s="21"/>
      <c r="E364" s="22"/>
      <c r="F364" s="22"/>
      <c r="G364" s="22"/>
      <c r="H364" s="22"/>
      <c r="I364" s="22"/>
    </row>
    <row r="365" spans="1:9" s="23" customFormat="1" ht="18" customHeight="1">
      <c r="A365" s="20"/>
      <c r="B365" s="20"/>
      <c r="C365" s="20"/>
      <c r="D365" s="21"/>
      <c r="E365" s="22"/>
      <c r="F365" s="22"/>
      <c r="G365" s="22"/>
      <c r="H365" s="22"/>
      <c r="I365" s="22"/>
    </row>
    <row r="366" spans="1:9" s="23" customFormat="1" ht="18" customHeight="1">
      <c r="A366" s="20"/>
      <c r="B366" s="20"/>
      <c r="C366" s="20"/>
      <c r="D366" s="21"/>
      <c r="E366" s="22"/>
      <c r="F366" s="22"/>
      <c r="G366" s="22"/>
      <c r="H366" s="22"/>
      <c r="I366" s="22"/>
    </row>
    <row r="367" spans="1:9" s="23" customFormat="1" ht="18" customHeight="1">
      <c r="A367" s="20"/>
      <c r="B367" s="20"/>
      <c r="C367" s="20"/>
      <c r="D367" s="21"/>
      <c r="E367" s="22"/>
      <c r="F367" s="22"/>
      <c r="G367" s="22"/>
      <c r="H367" s="22"/>
      <c r="I367" s="22"/>
    </row>
    <row r="368" spans="1:9" s="23" customFormat="1" ht="18" customHeight="1">
      <c r="A368" s="20"/>
      <c r="B368" s="20"/>
      <c r="C368" s="20"/>
      <c r="D368" s="21"/>
      <c r="E368" s="22"/>
      <c r="F368" s="22"/>
      <c r="G368" s="22"/>
      <c r="H368" s="22"/>
      <c r="I368" s="22"/>
    </row>
    <row r="369" spans="1:9" s="23" customFormat="1" ht="18" customHeight="1">
      <c r="A369" s="20"/>
      <c r="B369" s="20"/>
      <c r="C369" s="20"/>
      <c r="D369" s="21"/>
      <c r="E369" s="22"/>
      <c r="F369" s="22"/>
      <c r="G369" s="22"/>
      <c r="H369" s="22"/>
      <c r="I369" s="22"/>
    </row>
    <row r="370" spans="1:9" s="23" customFormat="1" ht="18" customHeight="1">
      <c r="A370" s="20"/>
      <c r="B370" s="20"/>
      <c r="C370" s="20"/>
      <c r="D370" s="21"/>
      <c r="E370" s="22"/>
      <c r="F370" s="22"/>
      <c r="G370" s="22"/>
      <c r="H370" s="22"/>
      <c r="I370" s="22"/>
    </row>
    <row r="371" spans="1:9" s="23" customFormat="1" ht="18" customHeight="1">
      <c r="A371" s="20"/>
      <c r="B371" s="20"/>
      <c r="C371" s="20"/>
      <c r="D371" s="21"/>
      <c r="E371" s="22"/>
      <c r="F371" s="22"/>
      <c r="G371" s="22"/>
      <c r="H371" s="22"/>
      <c r="I371" s="22"/>
    </row>
    <row r="372" spans="1:9" s="23" customFormat="1" ht="18" customHeight="1">
      <c r="A372" s="20"/>
      <c r="B372" s="20"/>
      <c r="C372" s="20"/>
      <c r="D372" s="21"/>
      <c r="E372" s="22"/>
      <c r="F372" s="22"/>
      <c r="G372" s="22"/>
      <c r="H372" s="22"/>
      <c r="I372" s="22"/>
    </row>
    <row r="373" spans="1:9" s="23" customFormat="1" ht="18" customHeight="1">
      <c r="A373" s="20"/>
      <c r="B373" s="20"/>
      <c r="C373" s="20"/>
      <c r="D373" s="21"/>
      <c r="E373" s="22"/>
      <c r="F373" s="22"/>
      <c r="G373" s="22"/>
      <c r="H373" s="22"/>
      <c r="I373" s="22"/>
    </row>
    <row r="374" spans="1:9" s="23" customFormat="1" ht="18" customHeight="1">
      <c r="A374" s="20"/>
      <c r="B374" s="20"/>
      <c r="C374" s="20"/>
      <c r="D374" s="21"/>
      <c r="E374" s="22"/>
      <c r="F374" s="22"/>
      <c r="G374" s="22"/>
      <c r="H374" s="22"/>
      <c r="I374" s="22"/>
    </row>
    <row r="375" spans="1:9" s="23" customFormat="1" ht="18" customHeight="1">
      <c r="A375" s="20"/>
      <c r="B375" s="20"/>
      <c r="C375" s="20"/>
      <c r="D375" s="21"/>
      <c r="E375" s="22"/>
      <c r="F375" s="22"/>
      <c r="G375" s="22"/>
      <c r="H375" s="22"/>
      <c r="I375" s="22"/>
    </row>
    <row r="376" spans="1:9" s="23" customFormat="1" ht="18" customHeight="1">
      <c r="A376" s="20"/>
      <c r="B376" s="20"/>
      <c r="C376" s="20"/>
      <c r="D376" s="21"/>
      <c r="E376" s="22"/>
      <c r="F376" s="22"/>
      <c r="G376" s="22"/>
      <c r="H376" s="22"/>
      <c r="I376" s="22"/>
    </row>
    <row r="377" spans="1:9" s="23" customFormat="1" ht="18" customHeight="1">
      <c r="A377" s="20"/>
      <c r="B377" s="20"/>
      <c r="C377" s="20"/>
      <c r="D377" s="21"/>
      <c r="E377" s="22"/>
      <c r="F377" s="22"/>
      <c r="G377" s="22"/>
      <c r="H377" s="22"/>
      <c r="I377" s="22"/>
    </row>
    <row r="378" spans="1:9" s="23" customFormat="1" ht="18" customHeight="1">
      <c r="A378" s="20"/>
      <c r="B378" s="20"/>
      <c r="C378" s="20"/>
      <c r="D378" s="21"/>
      <c r="E378" s="22"/>
      <c r="F378" s="22"/>
      <c r="G378" s="22"/>
      <c r="H378" s="22"/>
      <c r="I378" s="22"/>
    </row>
    <row r="379" spans="1:9" s="23" customFormat="1" ht="18" customHeight="1">
      <c r="A379" s="20"/>
      <c r="B379" s="20"/>
      <c r="C379" s="20"/>
      <c r="D379" s="21"/>
      <c r="E379" s="22"/>
      <c r="F379" s="22"/>
      <c r="G379" s="22"/>
      <c r="H379" s="22"/>
      <c r="I379" s="22"/>
    </row>
    <row r="380" spans="1:9" s="23" customFormat="1" ht="18" customHeight="1">
      <c r="A380" s="20"/>
      <c r="B380" s="20"/>
      <c r="C380" s="20"/>
      <c r="D380" s="21"/>
      <c r="E380" s="22"/>
      <c r="F380" s="22"/>
      <c r="G380" s="22"/>
      <c r="H380" s="22"/>
      <c r="I380" s="22"/>
    </row>
    <row r="381" spans="1:9" s="23" customFormat="1" ht="18" customHeight="1">
      <c r="A381" s="20"/>
      <c r="B381" s="20"/>
      <c r="C381" s="20"/>
      <c r="D381" s="21"/>
      <c r="E381" s="22"/>
      <c r="F381" s="22"/>
      <c r="G381" s="22"/>
      <c r="H381" s="22"/>
      <c r="I381" s="22"/>
    </row>
    <row r="382" spans="1:9" s="23" customFormat="1" ht="18" customHeight="1">
      <c r="A382" s="20"/>
      <c r="B382" s="20"/>
      <c r="C382" s="20"/>
      <c r="D382" s="21"/>
      <c r="E382" s="22"/>
      <c r="F382" s="22"/>
      <c r="G382" s="22"/>
      <c r="H382" s="22"/>
      <c r="I382" s="22"/>
    </row>
    <row r="383" spans="1:9" s="23" customFormat="1" ht="18" customHeight="1">
      <c r="A383" s="20"/>
      <c r="B383" s="20"/>
      <c r="C383" s="20"/>
      <c r="D383" s="21"/>
      <c r="E383" s="22"/>
      <c r="F383" s="22"/>
      <c r="G383" s="22"/>
      <c r="H383" s="22"/>
      <c r="I383" s="22"/>
    </row>
    <row r="384" spans="1:9" s="23" customFormat="1" ht="18" customHeight="1">
      <c r="A384" s="20"/>
      <c r="B384" s="20"/>
      <c r="C384" s="20"/>
      <c r="D384" s="21"/>
      <c r="E384" s="22"/>
      <c r="F384" s="22"/>
      <c r="G384" s="22"/>
      <c r="H384" s="22"/>
      <c r="I384" s="22"/>
    </row>
    <row r="385" spans="1:9" s="23" customFormat="1" ht="18" customHeight="1">
      <c r="A385" s="20"/>
      <c r="B385" s="20"/>
      <c r="C385" s="20"/>
      <c r="D385" s="21"/>
      <c r="E385" s="22"/>
      <c r="F385" s="22"/>
      <c r="G385" s="22"/>
      <c r="H385" s="22"/>
      <c r="I385" s="22"/>
    </row>
    <row r="386" spans="1:9" s="23" customFormat="1" ht="18" customHeight="1">
      <c r="A386" s="20"/>
      <c r="B386" s="20"/>
      <c r="C386" s="20"/>
      <c r="D386" s="21"/>
      <c r="E386" s="22"/>
      <c r="F386" s="22"/>
      <c r="G386" s="22"/>
      <c r="H386" s="22"/>
      <c r="I386" s="22"/>
    </row>
    <row r="387" spans="1:9" s="23" customFormat="1" ht="18" customHeight="1">
      <c r="A387" s="20"/>
      <c r="B387" s="20"/>
      <c r="C387" s="20"/>
      <c r="D387" s="21"/>
      <c r="E387" s="22"/>
      <c r="F387" s="22"/>
      <c r="G387" s="22"/>
      <c r="H387" s="22"/>
      <c r="I387" s="22"/>
    </row>
    <row r="388" spans="1:9" s="23" customFormat="1" ht="18" customHeight="1">
      <c r="A388" s="20"/>
      <c r="B388" s="20"/>
      <c r="C388" s="20"/>
      <c r="D388" s="21"/>
      <c r="E388" s="22"/>
      <c r="F388" s="22"/>
      <c r="G388" s="22"/>
      <c r="H388" s="22"/>
      <c r="I388" s="22"/>
    </row>
    <row r="389" spans="1:9" s="23" customFormat="1" ht="18" customHeight="1">
      <c r="A389" s="20"/>
      <c r="B389" s="20"/>
      <c r="C389" s="20"/>
      <c r="D389" s="21"/>
      <c r="E389" s="22"/>
      <c r="F389" s="22"/>
      <c r="G389" s="22"/>
      <c r="H389" s="22"/>
      <c r="I389" s="22"/>
    </row>
    <row r="390" spans="1:9" s="23" customFormat="1" ht="18" customHeight="1">
      <c r="A390" s="20"/>
      <c r="B390" s="20"/>
      <c r="C390" s="20"/>
      <c r="D390" s="21"/>
      <c r="E390" s="22"/>
      <c r="F390" s="22"/>
      <c r="G390" s="22"/>
      <c r="H390" s="22"/>
      <c r="I390" s="22"/>
    </row>
    <row r="391" spans="1:9" s="23" customFormat="1" ht="18" customHeight="1">
      <c r="A391" s="20"/>
      <c r="B391" s="20"/>
      <c r="C391" s="20"/>
      <c r="D391" s="21"/>
      <c r="E391" s="22"/>
      <c r="F391" s="22"/>
      <c r="G391" s="22"/>
      <c r="H391" s="22"/>
      <c r="I391" s="22"/>
    </row>
    <row r="392" spans="1:9" s="23" customFormat="1" ht="18" customHeight="1">
      <c r="A392" s="20"/>
      <c r="B392" s="20"/>
      <c r="C392" s="20"/>
      <c r="D392" s="21"/>
      <c r="E392" s="22"/>
      <c r="F392" s="22"/>
      <c r="G392" s="22"/>
      <c r="H392" s="22"/>
      <c r="I392" s="22"/>
    </row>
    <row r="393" spans="1:9" s="23" customFormat="1" ht="18" customHeight="1">
      <c r="A393" s="20"/>
      <c r="B393" s="20"/>
      <c r="C393" s="20"/>
      <c r="D393" s="21"/>
      <c r="E393" s="22"/>
      <c r="F393" s="22"/>
      <c r="G393" s="22"/>
      <c r="H393" s="22"/>
      <c r="I393" s="22"/>
    </row>
    <row r="394" spans="1:9" s="23" customFormat="1" ht="18" customHeight="1">
      <c r="A394" s="20"/>
      <c r="B394" s="20"/>
      <c r="C394" s="20"/>
      <c r="D394" s="21"/>
      <c r="E394" s="22"/>
      <c r="F394" s="22"/>
      <c r="G394" s="22"/>
      <c r="H394" s="22"/>
      <c r="I394" s="22"/>
    </row>
    <row r="395" spans="1:9" s="23" customFormat="1" ht="18" customHeight="1">
      <c r="A395" s="20"/>
      <c r="B395" s="20"/>
      <c r="C395" s="20"/>
      <c r="D395" s="21"/>
      <c r="E395" s="22"/>
      <c r="F395" s="22"/>
      <c r="G395" s="22"/>
      <c r="H395" s="22"/>
      <c r="I395" s="22"/>
    </row>
    <row r="396" spans="1:9" s="23" customFormat="1" ht="18" customHeight="1">
      <c r="A396" s="20"/>
      <c r="B396" s="20"/>
      <c r="C396" s="20"/>
      <c r="D396" s="21"/>
      <c r="E396" s="22"/>
      <c r="F396" s="22"/>
      <c r="G396" s="22"/>
      <c r="H396" s="22"/>
      <c r="I396" s="22"/>
    </row>
    <row r="397" spans="1:9" s="23" customFormat="1" ht="18" customHeight="1">
      <c r="A397" s="20"/>
      <c r="B397" s="20"/>
      <c r="C397" s="20"/>
      <c r="D397" s="21"/>
      <c r="E397" s="22"/>
      <c r="F397" s="22"/>
      <c r="G397" s="22"/>
      <c r="H397" s="22"/>
      <c r="I397" s="22"/>
    </row>
    <row r="398" spans="1:9" s="23" customFormat="1" ht="18" customHeight="1">
      <c r="A398" s="20"/>
      <c r="B398" s="20"/>
      <c r="C398" s="20"/>
      <c r="D398" s="21"/>
      <c r="E398" s="22"/>
      <c r="F398" s="22"/>
      <c r="G398" s="22"/>
      <c r="H398" s="22"/>
      <c r="I398" s="22"/>
    </row>
    <row r="399" spans="1:9" s="23" customFormat="1" ht="18" customHeight="1">
      <c r="A399" s="20"/>
      <c r="B399" s="20"/>
      <c r="C399" s="20"/>
      <c r="D399" s="21"/>
      <c r="E399" s="22"/>
      <c r="F399" s="22"/>
      <c r="G399" s="22"/>
      <c r="H399" s="22"/>
      <c r="I399" s="22"/>
    </row>
    <row r="400" spans="1:9" s="23" customFormat="1" ht="18" customHeight="1">
      <c r="A400" s="20"/>
      <c r="B400" s="20"/>
      <c r="C400" s="20"/>
      <c r="D400" s="21"/>
      <c r="E400" s="22"/>
      <c r="F400" s="22"/>
      <c r="G400" s="22"/>
      <c r="H400" s="22"/>
      <c r="I400" s="22"/>
    </row>
    <row r="401" spans="1:9" s="23" customFormat="1" ht="18" customHeight="1">
      <c r="A401" s="20"/>
      <c r="B401" s="20"/>
      <c r="C401" s="20"/>
      <c r="D401" s="21"/>
      <c r="E401" s="22"/>
      <c r="F401" s="22"/>
      <c r="G401" s="22"/>
      <c r="H401" s="22"/>
      <c r="I401" s="22"/>
    </row>
    <row r="402" spans="1:9" s="23" customFormat="1" ht="18" customHeight="1">
      <c r="A402" s="20"/>
      <c r="B402" s="20"/>
      <c r="C402" s="20"/>
      <c r="D402" s="21"/>
      <c r="E402" s="22"/>
      <c r="F402" s="22"/>
      <c r="G402" s="22"/>
      <c r="H402" s="22"/>
      <c r="I402" s="22"/>
    </row>
    <row r="403" spans="1:9" s="23" customFormat="1" ht="18" customHeight="1">
      <c r="A403" s="20"/>
      <c r="B403" s="20"/>
      <c r="C403" s="20"/>
      <c r="D403" s="21"/>
      <c r="E403" s="22"/>
      <c r="F403" s="22"/>
      <c r="G403" s="22"/>
      <c r="H403" s="22"/>
      <c r="I403" s="22"/>
    </row>
    <row r="404" spans="1:9" s="23" customFormat="1" ht="18" customHeight="1">
      <c r="A404" s="20"/>
      <c r="B404" s="20"/>
      <c r="C404" s="20"/>
      <c r="D404" s="21"/>
      <c r="E404" s="22"/>
      <c r="F404" s="22"/>
      <c r="G404" s="22"/>
      <c r="H404" s="22"/>
      <c r="I404" s="22"/>
    </row>
    <row r="405" spans="1:9" s="23" customFormat="1" ht="18" customHeight="1">
      <c r="A405" s="20"/>
      <c r="B405" s="20"/>
      <c r="C405" s="20"/>
      <c r="D405" s="21"/>
      <c r="E405" s="22"/>
      <c r="F405" s="22"/>
      <c r="G405" s="22"/>
      <c r="H405" s="22"/>
      <c r="I405" s="22"/>
    </row>
    <row r="406" spans="1:9" s="23" customFormat="1" ht="18" customHeight="1">
      <c r="A406" s="20"/>
      <c r="B406" s="20"/>
      <c r="C406" s="20"/>
      <c r="D406" s="21"/>
      <c r="E406" s="22"/>
      <c r="F406" s="22"/>
      <c r="G406" s="22"/>
      <c r="H406" s="22"/>
      <c r="I406" s="22"/>
    </row>
    <row r="407" spans="1:9" s="23" customFormat="1" ht="18" customHeight="1">
      <c r="A407" s="20"/>
      <c r="B407" s="20"/>
      <c r="C407" s="20"/>
      <c r="D407" s="21"/>
      <c r="E407" s="22"/>
      <c r="F407" s="22"/>
      <c r="G407" s="22"/>
      <c r="H407" s="22"/>
      <c r="I407" s="22"/>
    </row>
    <row r="408" spans="1:9" s="23" customFormat="1" ht="18" customHeight="1">
      <c r="A408" s="20"/>
      <c r="B408" s="20"/>
      <c r="C408" s="20"/>
      <c r="D408" s="21"/>
      <c r="E408" s="22"/>
      <c r="F408" s="22"/>
      <c r="G408" s="22"/>
      <c r="H408" s="22"/>
      <c r="I408" s="22"/>
    </row>
    <row r="409" spans="1:9" s="23" customFormat="1"/>
    <row r="410" spans="1:9" s="23" customFormat="1"/>
    <row r="411" spans="1:9" s="23" customFormat="1"/>
    <row r="412" spans="1:9" s="23" customFormat="1"/>
    <row r="413" spans="1:9" s="23" customFormat="1"/>
    <row r="414" spans="1:9" s="23" customFormat="1"/>
    <row r="415" spans="1:9" s="23" customFormat="1"/>
    <row r="416" spans="1:9" s="23" customFormat="1"/>
    <row r="417" s="23" customFormat="1"/>
    <row r="418" s="23" customFormat="1"/>
    <row r="419" s="23" customFormat="1"/>
    <row r="420" s="23" customFormat="1"/>
    <row r="421" s="23" customFormat="1"/>
    <row r="422" s="23" customFormat="1"/>
    <row r="423" s="23" customFormat="1"/>
    <row r="424" s="23" customFormat="1"/>
    <row r="425" s="23" customFormat="1"/>
    <row r="426" s="23" customFormat="1"/>
    <row r="427" s="23" customFormat="1"/>
    <row r="428" s="23" customFormat="1"/>
    <row r="429" s="23" customFormat="1"/>
    <row r="430" s="23" customFormat="1"/>
    <row r="431" s="23" customFormat="1"/>
    <row r="432" s="23" customFormat="1"/>
    <row r="433" s="23" customFormat="1"/>
    <row r="434" s="23" customFormat="1"/>
    <row r="435" s="23" customFormat="1"/>
    <row r="436" s="23" customFormat="1"/>
    <row r="437" s="23" customFormat="1"/>
    <row r="438" s="23" customFormat="1"/>
    <row r="439" s="23" customFormat="1"/>
    <row r="440" s="23" customFormat="1"/>
    <row r="441" s="23" customFormat="1"/>
    <row r="442" s="23" customFormat="1"/>
    <row r="443" s="23" customFormat="1"/>
    <row r="444" s="23" customFormat="1"/>
    <row r="445" s="23" customFormat="1"/>
    <row r="446" s="23" customFormat="1"/>
    <row r="447" s="23" customFormat="1"/>
    <row r="448" s="23" customFormat="1"/>
    <row r="449" s="23" customFormat="1"/>
    <row r="450" s="23" customFormat="1"/>
    <row r="451" s="23" customFormat="1"/>
    <row r="452" s="23" customFormat="1"/>
    <row r="453" s="23" customFormat="1"/>
    <row r="454" s="23" customFormat="1"/>
    <row r="455" s="23" customFormat="1"/>
    <row r="456" s="23" customFormat="1"/>
    <row r="457" s="23" customFormat="1"/>
    <row r="458" s="23" customFormat="1"/>
    <row r="459" s="23" customFormat="1"/>
    <row r="460" s="23" customFormat="1"/>
    <row r="461" s="23" customFormat="1"/>
    <row r="462" s="23" customFormat="1"/>
    <row r="463" s="23" customFormat="1"/>
    <row r="464" s="23" customFormat="1"/>
    <row r="465" s="23" customFormat="1"/>
    <row r="466" s="23" customFormat="1"/>
    <row r="467" s="23" customFormat="1"/>
    <row r="468" s="23" customFormat="1"/>
    <row r="469" s="23" customFormat="1"/>
    <row r="470" s="23" customFormat="1"/>
    <row r="471" s="23" customFormat="1"/>
    <row r="472" s="23" customFormat="1"/>
    <row r="473" s="23" customFormat="1"/>
    <row r="474" s="23" customFormat="1"/>
    <row r="475" s="23" customFormat="1"/>
    <row r="476" s="23" customFormat="1"/>
    <row r="477" s="23" customFormat="1"/>
    <row r="478" s="23" customFormat="1"/>
    <row r="479" s="23" customFormat="1"/>
    <row r="480" s="23" customFormat="1"/>
    <row r="481" s="23" customFormat="1"/>
    <row r="482" s="23" customFormat="1"/>
    <row r="483" s="23" customFormat="1"/>
    <row r="484" s="23" customFormat="1"/>
    <row r="485" s="23" customFormat="1"/>
    <row r="486" s="23" customFormat="1"/>
    <row r="487" s="23" customFormat="1"/>
    <row r="488" s="23" customFormat="1"/>
    <row r="489" s="23" customFormat="1"/>
    <row r="490" s="23" customFormat="1"/>
    <row r="491" s="23" customFormat="1"/>
    <row r="492" s="23" customFormat="1"/>
    <row r="493" s="23" customFormat="1"/>
    <row r="494" s="23" customFormat="1"/>
    <row r="495" s="23" customFormat="1"/>
    <row r="496" s="23" customFormat="1"/>
    <row r="497" s="23" customFormat="1"/>
    <row r="498" s="23" customFormat="1"/>
    <row r="499" s="23" customFormat="1"/>
    <row r="500" s="23" customFormat="1"/>
    <row r="501" s="23" customFormat="1"/>
    <row r="502" s="23" customFormat="1"/>
    <row r="503" s="23" customFormat="1"/>
    <row r="504" s="23" customFormat="1"/>
    <row r="505" s="23" customFormat="1"/>
    <row r="506" s="23" customFormat="1"/>
    <row r="507" s="23" customFormat="1"/>
    <row r="508" s="23" customFormat="1"/>
    <row r="509" s="23" customFormat="1"/>
    <row r="510" s="23" customFormat="1"/>
    <row r="511" s="23" customFormat="1"/>
    <row r="512" s="23" customFormat="1"/>
    <row r="513" s="23" customFormat="1"/>
    <row r="514" s="23" customFormat="1"/>
    <row r="515" s="23" customFormat="1"/>
    <row r="516" s="23" customFormat="1"/>
    <row r="517" s="23" customFormat="1"/>
    <row r="518" s="23" customFormat="1"/>
    <row r="519" s="23" customFormat="1"/>
    <row r="520" s="23" customFormat="1"/>
    <row r="521" s="23" customFormat="1"/>
    <row r="522" s="23" customFormat="1"/>
    <row r="523" s="23" customFormat="1"/>
    <row r="524" s="23" customFormat="1"/>
    <row r="525" s="23" customFormat="1"/>
    <row r="526" s="23" customFormat="1"/>
    <row r="527" s="23" customFormat="1"/>
    <row r="528" s="23" customFormat="1"/>
    <row r="529" s="23" customFormat="1"/>
    <row r="530" s="23" customFormat="1"/>
    <row r="531" s="23" customFormat="1"/>
    <row r="532" s="23" customFormat="1"/>
    <row r="533" s="23" customFormat="1"/>
    <row r="534" s="23" customFormat="1"/>
    <row r="535" s="23" customFormat="1"/>
    <row r="536" s="23" customFormat="1"/>
    <row r="537" s="23" customFormat="1"/>
    <row r="538" s="23" customFormat="1"/>
    <row r="539" s="23" customFormat="1"/>
    <row r="540" s="23" customFormat="1"/>
    <row r="541" s="23" customFormat="1"/>
    <row r="542" s="23" customFormat="1"/>
    <row r="543" s="23" customFormat="1"/>
    <row r="544" s="23" customFormat="1"/>
    <row r="545" s="23" customFormat="1"/>
    <row r="546" s="23" customFormat="1"/>
    <row r="547" s="23" customFormat="1"/>
    <row r="548" s="23" customFormat="1"/>
    <row r="549" s="23" customFormat="1"/>
    <row r="550" s="23" customFormat="1"/>
    <row r="551" s="23" customFormat="1"/>
    <row r="552" s="23" customFormat="1"/>
    <row r="553" s="23" customFormat="1"/>
    <row r="554" s="23" customFormat="1"/>
    <row r="555" s="23" customFormat="1"/>
    <row r="556" s="23" customFormat="1"/>
    <row r="557" s="23" customFormat="1"/>
    <row r="558" s="23" customFormat="1"/>
    <row r="559" s="23" customFormat="1"/>
    <row r="560" s="23" customFormat="1"/>
    <row r="561" s="23" customFormat="1"/>
    <row r="562" s="23" customFormat="1"/>
    <row r="563" s="23" customFormat="1"/>
    <row r="564" s="23" customFormat="1"/>
    <row r="565" s="23" customFormat="1"/>
    <row r="566" s="23" customFormat="1"/>
    <row r="567" s="23" customFormat="1"/>
    <row r="568" s="23" customFormat="1"/>
    <row r="569" s="23" customFormat="1"/>
    <row r="570" s="23" customFormat="1"/>
    <row r="571" s="23" customFormat="1"/>
    <row r="572" s="23" customFormat="1"/>
    <row r="573" s="23" customFormat="1"/>
    <row r="574" s="23" customFormat="1"/>
    <row r="575" s="23" customFormat="1"/>
    <row r="576" s="23" customFormat="1"/>
    <row r="577" s="23" customFormat="1"/>
    <row r="578" s="23" customFormat="1"/>
    <row r="579" s="23" customFormat="1"/>
    <row r="580" s="23" customFormat="1"/>
    <row r="581" s="23" customFormat="1"/>
    <row r="582" s="23" customFormat="1"/>
    <row r="583" s="23" customFormat="1"/>
    <row r="584" s="23" customFormat="1"/>
    <row r="585" s="23" customFormat="1"/>
    <row r="586" s="23" customFormat="1"/>
    <row r="587" s="23" customFormat="1"/>
    <row r="588" s="23" customFormat="1"/>
    <row r="589" s="23" customFormat="1"/>
    <row r="590" s="23" customFormat="1"/>
    <row r="591" s="23" customFormat="1"/>
    <row r="592" s="23" customFormat="1"/>
    <row r="593" s="23" customFormat="1"/>
    <row r="594" s="23" customFormat="1"/>
    <row r="595" s="23" customFormat="1"/>
    <row r="596" s="23" customFormat="1"/>
    <row r="597" s="23" customFormat="1"/>
    <row r="598" s="23" customFormat="1"/>
    <row r="599" s="23" customFormat="1"/>
    <row r="600" s="23" customFormat="1"/>
    <row r="601" s="23" customFormat="1"/>
    <row r="602" s="23" customFormat="1"/>
    <row r="603" s="23" customFormat="1"/>
    <row r="604" s="23" customFormat="1"/>
    <row r="605" s="23" customFormat="1"/>
    <row r="606" s="23" customFormat="1"/>
    <row r="607" s="23" customFormat="1"/>
    <row r="608" s="23" customFormat="1"/>
    <row r="609" s="23" customFormat="1"/>
    <row r="610" s="23" customFormat="1"/>
    <row r="611" s="23" customFormat="1"/>
    <row r="612" s="23" customFormat="1"/>
    <row r="613" s="23" customFormat="1"/>
    <row r="614" s="23" customFormat="1"/>
    <row r="615" s="23" customFormat="1"/>
    <row r="616" s="23" customFormat="1"/>
    <row r="617" s="23" customFormat="1"/>
    <row r="618" s="23" customFormat="1"/>
    <row r="619" s="23" customFormat="1"/>
    <row r="620" s="23" customFormat="1"/>
    <row r="621" s="23" customFormat="1"/>
    <row r="622" s="23" customFormat="1"/>
    <row r="623" s="23" customFormat="1"/>
    <row r="624" s="23" customFormat="1"/>
    <row r="625" s="23" customFormat="1"/>
    <row r="626" s="23" customFormat="1"/>
    <row r="627" s="23" customFormat="1"/>
    <row r="628" s="23" customFormat="1"/>
    <row r="629" s="23" customFormat="1"/>
    <row r="630" s="23" customFormat="1"/>
    <row r="631" s="23" customFormat="1"/>
    <row r="632" s="23" customFormat="1"/>
    <row r="633" s="23" customFormat="1"/>
    <row r="634" s="23" customFormat="1"/>
    <row r="635" s="23" customFormat="1"/>
    <row r="636" s="23" customFormat="1"/>
    <row r="637" s="23" customFormat="1"/>
    <row r="638" s="23" customFormat="1"/>
    <row r="639" s="23" customFormat="1"/>
    <row r="640" s="23" customFormat="1"/>
    <row r="641" s="23" customFormat="1"/>
    <row r="642" s="23" customFormat="1"/>
    <row r="643" s="23" customFormat="1"/>
    <row r="644" s="23" customFormat="1"/>
    <row r="645" s="23" customFormat="1"/>
    <row r="646" s="23" customFormat="1"/>
    <row r="647" s="23" customFormat="1"/>
    <row r="648" s="23" customFormat="1"/>
    <row r="649" s="23" customFormat="1"/>
    <row r="650" s="23" customFormat="1"/>
    <row r="651" s="23" customFormat="1"/>
    <row r="652" s="23" customFormat="1"/>
    <row r="653" s="23" customFormat="1"/>
    <row r="654" s="23" customFormat="1"/>
    <row r="655" s="23" customFormat="1"/>
    <row r="656" s="23" customFormat="1"/>
    <row r="657" s="23" customFormat="1"/>
    <row r="658" s="23" customFormat="1"/>
    <row r="659" s="23" customFormat="1"/>
    <row r="660" s="23" customFormat="1"/>
    <row r="661" s="23" customFormat="1"/>
    <row r="662" s="23" customFormat="1"/>
    <row r="663" s="23" customFormat="1"/>
    <row r="664" s="23" customFormat="1"/>
    <row r="665" s="23" customFormat="1"/>
    <row r="666" s="23" customFormat="1"/>
    <row r="667" s="23" customFormat="1"/>
    <row r="668" s="23" customFormat="1"/>
    <row r="669" s="23" customFormat="1"/>
    <row r="670" s="23" customFormat="1"/>
    <row r="671" s="23" customFormat="1"/>
    <row r="672" s="23" customFormat="1"/>
    <row r="673" s="23" customFormat="1"/>
    <row r="674" s="23" customFormat="1"/>
    <row r="675" s="23" customFormat="1"/>
    <row r="676" s="23" customFormat="1"/>
    <row r="677" s="23" customFormat="1"/>
    <row r="678" s="23" customFormat="1"/>
    <row r="679" s="23" customFormat="1"/>
    <row r="680" s="23" customFormat="1"/>
    <row r="681" s="23" customFormat="1"/>
    <row r="682" s="23" customFormat="1"/>
    <row r="683" s="23" customFormat="1"/>
    <row r="684" s="23" customFormat="1"/>
    <row r="685" s="23" customFormat="1"/>
    <row r="686" s="23" customFormat="1"/>
    <row r="687" s="23" customFormat="1"/>
    <row r="688" s="23" customFormat="1"/>
    <row r="689" s="23" customFormat="1"/>
    <row r="690" s="23" customFormat="1"/>
    <row r="691" s="23" customFormat="1"/>
    <row r="692" s="23" customFormat="1"/>
    <row r="693" s="23" customFormat="1"/>
    <row r="694" s="23" customFormat="1"/>
    <row r="695" s="23" customFormat="1"/>
    <row r="696" s="23" customFormat="1"/>
    <row r="697" s="23" customFormat="1"/>
    <row r="698" s="23" customFormat="1"/>
    <row r="699" s="23" customFormat="1"/>
    <row r="700" s="23" customFormat="1"/>
    <row r="701" s="23" customFormat="1"/>
    <row r="702" s="23" customFormat="1"/>
    <row r="703" s="23" customFormat="1"/>
    <row r="704" s="23" customFormat="1"/>
    <row r="705" s="23" customFormat="1"/>
    <row r="706" s="23" customFormat="1"/>
    <row r="707" s="23" customFormat="1"/>
    <row r="708" s="23" customFormat="1"/>
    <row r="709" s="23" customFormat="1"/>
    <row r="710" s="23" customFormat="1"/>
    <row r="711" s="23" customFormat="1"/>
    <row r="712" s="23" customFormat="1"/>
    <row r="713" s="23" customFormat="1"/>
    <row r="714" s="23" customFormat="1"/>
    <row r="715" s="23" customFormat="1"/>
    <row r="716" s="23" customFormat="1"/>
    <row r="717" s="23" customFormat="1"/>
    <row r="718" s="23" customFormat="1"/>
    <row r="719" s="23" customFormat="1"/>
    <row r="720" s="23" customFormat="1"/>
    <row r="721" s="23" customFormat="1"/>
    <row r="722" s="23" customFormat="1"/>
    <row r="723" s="23" customFormat="1"/>
    <row r="724" s="23" customFormat="1"/>
    <row r="725" s="23" customFormat="1"/>
    <row r="726" s="23" customFormat="1"/>
    <row r="727" s="23" customFormat="1"/>
    <row r="728" s="23" customFormat="1"/>
    <row r="729" s="23" customFormat="1"/>
    <row r="730" s="23" customFormat="1"/>
    <row r="731" s="23" customFormat="1"/>
    <row r="732" s="23" customFormat="1"/>
    <row r="733" s="23" customFormat="1"/>
    <row r="734" s="23" customFormat="1"/>
    <row r="735" s="23" customFormat="1"/>
    <row r="736" s="23" customFormat="1"/>
    <row r="737" s="23" customFormat="1"/>
    <row r="738" s="23" customFormat="1"/>
    <row r="739" s="23" customFormat="1"/>
    <row r="740" s="23" customFormat="1"/>
    <row r="741" s="23" customFormat="1"/>
    <row r="742" s="23" customFormat="1"/>
    <row r="743" s="23" customFormat="1"/>
    <row r="744" s="23" customFormat="1"/>
    <row r="745" s="23" customFormat="1"/>
    <row r="746" s="23" customFormat="1"/>
    <row r="747" s="23" customFormat="1"/>
    <row r="748" s="23" customFormat="1"/>
    <row r="749" s="23" customFormat="1"/>
    <row r="750" s="23" customFormat="1"/>
    <row r="751" s="23" customFormat="1"/>
    <row r="752" s="23" customFormat="1"/>
    <row r="753" s="23" customFormat="1"/>
    <row r="754" s="23" customFormat="1"/>
    <row r="755" s="23" customFormat="1"/>
    <row r="756" s="23" customFormat="1"/>
    <row r="757" s="23" customFormat="1"/>
    <row r="758" s="23" customFormat="1"/>
    <row r="759" s="23" customFormat="1"/>
    <row r="760" s="23" customFormat="1"/>
    <row r="761" s="23" customFormat="1"/>
    <row r="762" s="23" customFormat="1"/>
    <row r="763" s="23" customFormat="1"/>
    <row r="764" s="23" customFormat="1"/>
    <row r="765" s="23" customFormat="1"/>
    <row r="766" s="23" customFormat="1"/>
    <row r="767" s="23" customFormat="1"/>
    <row r="768" s="23" customFormat="1"/>
    <row r="769" s="23" customFormat="1"/>
    <row r="770" s="23" customFormat="1"/>
    <row r="771" s="23" customFormat="1"/>
    <row r="772" s="23" customFormat="1"/>
    <row r="773" s="23" customFormat="1"/>
    <row r="774" s="23" customFormat="1"/>
    <row r="775" s="23" customFormat="1"/>
    <row r="776" s="23" customFormat="1"/>
    <row r="777" s="23" customFormat="1"/>
    <row r="778" s="23" customFormat="1"/>
    <row r="779" s="23" customFormat="1"/>
    <row r="780" s="23" customFormat="1"/>
    <row r="781" s="23" customFormat="1"/>
    <row r="782" s="23" customFormat="1"/>
    <row r="783" s="23" customFormat="1"/>
    <row r="784" s="23" customFormat="1"/>
    <row r="785" s="23" customFormat="1"/>
    <row r="786" s="23" customFormat="1"/>
    <row r="787" s="23" customFormat="1"/>
    <row r="788" s="23" customFormat="1"/>
    <row r="789" s="23" customFormat="1"/>
    <row r="790" s="23" customFormat="1"/>
    <row r="791" s="23" customFormat="1"/>
    <row r="792" s="23" customFormat="1"/>
    <row r="793" s="23" customFormat="1"/>
    <row r="794" s="23" customFormat="1"/>
    <row r="795" s="23" customFormat="1"/>
    <row r="796" s="23" customFormat="1"/>
    <row r="797" s="23" customFormat="1"/>
    <row r="798" s="23" customFormat="1"/>
    <row r="799" s="23" customFormat="1"/>
    <row r="800" s="23" customFormat="1"/>
    <row r="801" s="23" customFormat="1"/>
    <row r="802" s="23" customFormat="1"/>
    <row r="803" s="23" customFormat="1"/>
    <row r="804" s="23" customFormat="1"/>
    <row r="805" s="23" customFormat="1"/>
    <row r="806" s="23" customFormat="1"/>
    <row r="807" s="23" customFormat="1"/>
    <row r="808" s="23" customFormat="1"/>
    <row r="809" s="23" customFormat="1"/>
    <row r="810" s="23" customFormat="1"/>
    <row r="811" s="23" customFormat="1"/>
    <row r="812" s="23" customFormat="1"/>
    <row r="813" s="23" customFormat="1"/>
    <row r="814" s="23" customFormat="1"/>
    <row r="815" s="23" customFormat="1"/>
    <row r="816" s="23" customFormat="1"/>
    <row r="817" s="23" customFormat="1"/>
    <row r="818" s="23" customFormat="1"/>
    <row r="819" s="23" customFormat="1"/>
    <row r="820" s="23" customFormat="1"/>
    <row r="821" s="23" customFormat="1"/>
    <row r="822" s="23" customFormat="1"/>
    <row r="823" s="23" customFormat="1"/>
    <row r="824" s="23" customFormat="1"/>
    <row r="825" s="23" customFormat="1"/>
    <row r="826" s="23" customFormat="1"/>
    <row r="827" s="23" customFormat="1"/>
    <row r="828" s="23" customFormat="1"/>
    <row r="829" s="23" customFormat="1"/>
    <row r="830" s="23" customFormat="1"/>
    <row r="831" s="23" customFormat="1"/>
    <row r="832" s="23" customFormat="1"/>
    <row r="833" s="23" customFormat="1"/>
    <row r="834" s="23" customFormat="1"/>
    <row r="835" s="23" customFormat="1"/>
    <row r="836" s="23" customFormat="1"/>
    <row r="837" s="23" customFormat="1"/>
    <row r="838" s="23" customFormat="1"/>
    <row r="839" s="23" customFormat="1"/>
    <row r="840" s="23" customFormat="1"/>
    <row r="841" s="23" customFormat="1"/>
    <row r="842" s="23" customFormat="1"/>
    <row r="843" s="23" customFormat="1"/>
    <row r="844" s="23" customFormat="1"/>
    <row r="845" s="23" customFormat="1"/>
    <row r="846" s="23" customFormat="1"/>
    <row r="847" s="23" customFormat="1"/>
    <row r="848" s="23" customFormat="1"/>
    <row r="849" s="23" customFormat="1"/>
    <row r="850" s="23" customFormat="1"/>
    <row r="851" s="23" customFormat="1"/>
    <row r="852" s="23" customFormat="1"/>
    <row r="853" s="23" customFormat="1"/>
    <row r="854" s="23" customFormat="1"/>
    <row r="855" s="23" customFormat="1"/>
    <row r="856" s="23" customFormat="1"/>
    <row r="857" s="23" customFormat="1"/>
    <row r="858" s="23" customFormat="1"/>
    <row r="859" s="23" customFormat="1"/>
    <row r="860" s="23" customFormat="1"/>
    <row r="861" s="23" customFormat="1"/>
    <row r="862" s="23" customFormat="1"/>
    <row r="863" s="23" customFormat="1"/>
    <row r="864" s="23" customFormat="1"/>
    <row r="865" s="23" customFormat="1"/>
    <row r="866" s="23" customFormat="1"/>
    <row r="867" s="23" customFormat="1"/>
    <row r="868" s="23" customFormat="1"/>
    <row r="869" s="23" customFormat="1"/>
    <row r="870" s="23" customFormat="1"/>
    <row r="871" s="23" customFormat="1"/>
    <row r="872" s="23" customFormat="1"/>
    <row r="873" s="23" customFormat="1"/>
    <row r="874" s="23" customFormat="1"/>
    <row r="875" s="23" customFormat="1"/>
    <row r="876" s="23" customFormat="1"/>
    <row r="877" s="23" customFormat="1"/>
    <row r="878" s="23" customFormat="1"/>
    <row r="879" s="23" customFormat="1"/>
    <row r="880" s="23" customFormat="1"/>
    <row r="881" s="23" customFormat="1"/>
    <row r="882" s="23" customFormat="1"/>
    <row r="883" s="23" customFormat="1"/>
    <row r="884" s="23" customFormat="1"/>
    <row r="885" s="23" customFormat="1"/>
    <row r="886" s="23" customFormat="1"/>
    <row r="887" s="23" customFormat="1"/>
    <row r="888" s="23" customFormat="1"/>
    <row r="889" s="23" customFormat="1"/>
    <row r="890" s="23" customFormat="1"/>
    <row r="891" s="23" customFormat="1"/>
    <row r="892" s="23" customFormat="1"/>
    <row r="893" s="23" customFormat="1"/>
    <row r="894" s="23" customFormat="1"/>
    <row r="895" s="23" customFormat="1"/>
    <row r="896" s="23" customFormat="1"/>
    <row r="897" s="23" customFormat="1"/>
    <row r="898" s="23" customFormat="1"/>
    <row r="899" s="23" customFormat="1"/>
    <row r="900" s="23" customFormat="1"/>
    <row r="901" s="23" customFormat="1"/>
    <row r="902" s="23" customFormat="1"/>
    <row r="903" s="23" customFormat="1"/>
    <row r="904" s="23" customFormat="1"/>
    <row r="905" s="23" customFormat="1"/>
    <row r="906" s="23" customFormat="1"/>
    <row r="907" s="23" customFormat="1"/>
    <row r="908" s="23" customFormat="1"/>
    <row r="909" s="23" customFormat="1"/>
    <row r="910" s="23" customFormat="1"/>
    <row r="911" s="23" customFormat="1"/>
    <row r="912" s="23" customFormat="1"/>
    <row r="913" s="23" customFormat="1"/>
    <row r="914" s="23" customFormat="1"/>
    <row r="915" s="23" customFormat="1"/>
    <row r="916" s="23" customFormat="1"/>
    <row r="917" s="23" customFormat="1"/>
    <row r="918" s="23" customFormat="1"/>
    <row r="919" s="23" customFormat="1"/>
    <row r="920" s="23" customFormat="1"/>
    <row r="921" s="23" customFormat="1"/>
    <row r="922" s="23" customFormat="1"/>
    <row r="923" s="23" customFormat="1"/>
    <row r="924" s="23" customFormat="1"/>
    <row r="925" s="23" customFormat="1"/>
    <row r="926" s="23" customFormat="1"/>
    <row r="927" s="23" customFormat="1"/>
    <row r="928" s="23" customFormat="1"/>
    <row r="929" s="23" customFormat="1"/>
    <row r="930" s="23" customFormat="1"/>
    <row r="931" s="23" customFormat="1"/>
    <row r="932" s="23" customFormat="1"/>
    <row r="933" s="23" customFormat="1"/>
    <row r="934" s="23" customFormat="1"/>
    <row r="935" s="23" customFormat="1"/>
    <row r="936" s="23" customFormat="1"/>
    <row r="937" s="23" customFormat="1"/>
    <row r="938" s="23" customFormat="1"/>
    <row r="939" s="23" customFormat="1"/>
    <row r="940" s="23" customFormat="1"/>
    <row r="941" s="23" customFormat="1"/>
    <row r="942" s="23" customFormat="1"/>
    <row r="943" s="23" customFormat="1"/>
    <row r="944" s="23" customFormat="1"/>
    <row r="945" s="23" customFormat="1"/>
    <row r="946" s="23" customFormat="1"/>
    <row r="947" s="23" customFormat="1"/>
    <row r="948" s="23" customFormat="1"/>
    <row r="949" s="23" customFormat="1"/>
    <row r="950" s="23" customFormat="1"/>
    <row r="951" s="23" customFormat="1"/>
    <row r="952" s="23" customFormat="1"/>
    <row r="953" s="23" customFormat="1"/>
    <row r="954" s="23" customFormat="1"/>
    <row r="955" s="23" customFormat="1"/>
    <row r="956" s="23" customFormat="1"/>
    <row r="957" s="23" customFormat="1"/>
    <row r="958" s="23" customFormat="1"/>
    <row r="959" s="23" customFormat="1"/>
    <row r="960" s="23" customFormat="1"/>
    <row r="961" s="23" customFormat="1"/>
    <row r="962" s="23" customFormat="1"/>
    <row r="963" s="23" customFormat="1"/>
    <row r="964" s="23" customFormat="1"/>
    <row r="965" s="23" customFormat="1"/>
    <row r="966" s="23" customFormat="1"/>
    <row r="967" s="23" customFormat="1"/>
    <row r="968" s="23" customFormat="1"/>
    <row r="969" s="23" customFormat="1"/>
    <row r="970" s="23" customFormat="1"/>
    <row r="971" s="23" customFormat="1"/>
    <row r="972" s="23" customFormat="1"/>
    <row r="973" s="23" customFormat="1"/>
    <row r="974" s="23" customFormat="1"/>
    <row r="975" s="23" customFormat="1"/>
    <row r="976" s="23" customFormat="1"/>
    <row r="977" s="23" customFormat="1"/>
    <row r="978" s="23" customFormat="1"/>
    <row r="979" s="23" customFormat="1"/>
    <row r="980" s="23" customFormat="1"/>
    <row r="981" s="23" customFormat="1"/>
    <row r="982" s="23" customFormat="1"/>
    <row r="983" s="23" customFormat="1"/>
    <row r="984" s="23" customFormat="1"/>
    <row r="985" s="23" customFormat="1"/>
    <row r="986" s="23" customFormat="1"/>
    <row r="987" s="23" customFormat="1"/>
    <row r="988" s="23" customFormat="1"/>
    <row r="989" s="23" customFormat="1"/>
    <row r="990" s="23" customFormat="1"/>
    <row r="991" s="23" customFormat="1"/>
    <row r="992" s="23" customFormat="1"/>
    <row r="993" s="23" customFormat="1"/>
    <row r="994" s="23" customFormat="1"/>
    <row r="995" s="23" customFormat="1"/>
    <row r="996" s="23" customFormat="1"/>
    <row r="997" s="23" customFormat="1"/>
    <row r="998" s="23" customFormat="1"/>
    <row r="999" s="23" customFormat="1"/>
    <row r="1000" s="23" customFormat="1"/>
    <row r="1001" s="23" customFormat="1"/>
    <row r="1002" s="23" customFormat="1"/>
    <row r="1003" s="23" customFormat="1"/>
    <row r="1004" s="23" customFormat="1"/>
    <row r="1005" s="23" customFormat="1"/>
    <row r="1006" s="23" customFormat="1"/>
    <row r="1007" s="23" customFormat="1"/>
    <row r="1008" s="23" customFormat="1"/>
    <row r="1009" s="23" customFormat="1"/>
    <row r="1010" s="23" customFormat="1"/>
    <row r="1011" s="23" customFormat="1"/>
    <row r="1012" s="23" customFormat="1"/>
    <row r="1013" s="23" customFormat="1"/>
    <row r="1014" s="23" customFormat="1"/>
    <row r="1015" s="23" customFormat="1"/>
    <row r="1016" s="23" customFormat="1"/>
    <row r="1017" s="23" customFormat="1"/>
    <row r="1018" s="23" customFormat="1"/>
    <row r="1019" s="23" customFormat="1"/>
    <row r="1020" s="23" customFormat="1"/>
    <row r="1021" s="23" customFormat="1"/>
    <row r="1022" s="23" customFormat="1"/>
    <row r="1023" s="23" customFormat="1"/>
    <row r="1024" s="23" customFormat="1"/>
    <row r="1025" s="23" customFormat="1"/>
    <row r="1026" s="23" customFormat="1"/>
    <row r="1027" s="23" customFormat="1"/>
    <row r="1028" s="23" customFormat="1"/>
    <row r="1029" s="23" customFormat="1"/>
    <row r="1030" s="23" customFormat="1"/>
    <row r="1031" s="23" customFormat="1"/>
    <row r="1032" s="23" customFormat="1"/>
    <row r="1033" s="23" customFormat="1"/>
    <row r="1034" s="23" customFormat="1"/>
    <row r="1035" s="23" customFormat="1"/>
    <row r="1036" s="23" customFormat="1"/>
    <row r="1037" s="23" customFormat="1"/>
    <row r="1038" s="23" customFormat="1"/>
    <row r="1039" s="23" customFormat="1"/>
    <row r="1040" s="23" customFormat="1"/>
    <row r="1041" s="23" customFormat="1"/>
    <row r="1042" s="23" customFormat="1"/>
    <row r="1043" s="23" customFormat="1"/>
    <row r="1044" s="23" customFormat="1"/>
    <row r="1045" s="23" customFormat="1"/>
    <row r="1046" s="23" customFormat="1"/>
    <row r="1047" s="23" customFormat="1"/>
    <row r="1048" s="23" customFormat="1"/>
    <row r="1049" s="23" customFormat="1"/>
    <row r="1050" s="23" customFormat="1"/>
    <row r="1051" s="23" customFormat="1"/>
    <row r="1052" s="23" customFormat="1"/>
    <row r="1053" s="23" customFormat="1"/>
    <row r="1054" s="23" customFormat="1"/>
    <row r="1055" s="23" customFormat="1"/>
    <row r="1056" s="23" customFormat="1"/>
    <row r="1057" s="23" customFormat="1"/>
    <row r="1058" s="23" customFormat="1"/>
    <row r="1059" s="23" customFormat="1"/>
    <row r="1060" s="23" customFormat="1"/>
    <row r="1061" s="23" customFormat="1"/>
    <row r="1062" s="23" customFormat="1"/>
    <row r="1063" s="23" customFormat="1"/>
    <row r="1064" s="23" customFormat="1"/>
    <row r="1065" s="23" customFormat="1"/>
    <row r="1066" s="23" customFormat="1"/>
    <row r="1067" s="23" customFormat="1"/>
    <row r="1068" s="23" customFormat="1"/>
    <row r="1069" s="23" customFormat="1"/>
    <row r="1070" s="23" customFormat="1"/>
    <row r="1071" s="23" customFormat="1"/>
    <row r="1072" s="23" customFormat="1"/>
    <row r="1073" s="23" customFormat="1"/>
    <row r="1074" s="23" customFormat="1"/>
    <row r="1075" s="23" customFormat="1"/>
    <row r="1076" s="23" customFormat="1"/>
    <row r="1077" s="23" customFormat="1"/>
    <row r="1078" s="23" customFormat="1"/>
    <row r="1079" s="23" customFormat="1"/>
    <row r="1080" s="23" customFormat="1"/>
    <row r="1081" s="23" customFormat="1"/>
    <row r="1082" s="23" customFormat="1"/>
    <row r="1083" s="23" customFormat="1"/>
    <row r="1084" s="23" customFormat="1"/>
    <row r="1085" s="23" customFormat="1"/>
    <row r="1086" s="23" customFormat="1"/>
    <row r="1087" s="23" customFormat="1"/>
    <row r="1088" s="23" customFormat="1"/>
    <row r="1089" s="23" customFormat="1"/>
    <row r="1090" s="23" customFormat="1"/>
    <row r="1091" s="23" customFormat="1"/>
    <row r="1092" s="23" customFormat="1"/>
    <row r="1093" s="23" customFormat="1"/>
    <row r="1094" s="23" customFormat="1"/>
    <row r="1095" s="23" customFormat="1"/>
    <row r="1096" s="23" customFormat="1"/>
    <row r="1097" s="23" customFormat="1"/>
    <row r="1098" s="23" customFormat="1"/>
    <row r="1099" s="23" customFormat="1"/>
    <row r="1100" s="23" customFormat="1"/>
    <row r="1101" s="23" customFormat="1"/>
    <row r="1102" s="23" customFormat="1"/>
    <row r="1103" s="23" customFormat="1"/>
    <row r="1104" s="23" customFormat="1"/>
    <row r="1105" s="23" customFormat="1"/>
    <row r="1106" s="23" customFormat="1"/>
    <row r="1107" s="23" customFormat="1"/>
    <row r="1108" s="23" customFormat="1"/>
    <row r="1109" s="23" customFormat="1"/>
    <row r="1110" s="23" customFormat="1"/>
    <row r="1111" s="23" customFormat="1"/>
    <row r="1112" s="23" customFormat="1"/>
    <row r="1113" s="23" customFormat="1"/>
    <row r="1114" s="23" customFormat="1"/>
    <row r="1115" s="23" customFormat="1"/>
    <row r="1116" s="23" customFormat="1"/>
    <row r="1117" s="23" customFormat="1"/>
    <row r="1118" s="23" customFormat="1"/>
    <row r="1119" s="23" customFormat="1"/>
    <row r="1120" s="23" customFormat="1"/>
    <row r="1121" s="23" customFormat="1"/>
    <row r="1122" s="23" customFormat="1"/>
    <row r="1123" s="23" customFormat="1"/>
    <row r="1124" s="23" customFormat="1"/>
    <row r="1125" s="23" customFormat="1"/>
    <row r="1126" s="23" customFormat="1"/>
    <row r="1127" s="23" customFormat="1"/>
    <row r="1128" s="23" customFormat="1"/>
    <row r="1129" s="23" customFormat="1"/>
    <row r="1130" s="23" customFormat="1"/>
    <row r="1131" s="23" customFormat="1"/>
    <row r="1132" s="23" customFormat="1"/>
    <row r="1133" s="23" customFormat="1"/>
    <row r="1134" s="23" customFormat="1"/>
    <row r="1135" s="23" customFormat="1"/>
    <row r="1136" s="23" customFormat="1"/>
    <row r="1137" s="23" customFormat="1"/>
    <row r="1138" s="23" customFormat="1"/>
    <row r="1139" s="23" customFormat="1"/>
    <row r="1140" s="23" customFormat="1"/>
    <row r="1141" s="23" customFormat="1"/>
    <row r="1142" s="23" customFormat="1"/>
    <row r="1143" s="23" customFormat="1"/>
    <row r="1144" s="23" customFormat="1"/>
    <row r="1145" s="23" customFormat="1"/>
    <row r="1146" s="23" customFormat="1"/>
    <row r="1147" s="23" customFormat="1"/>
    <row r="1148" s="23" customFormat="1"/>
    <row r="1149" s="23" customFormat="1"/>
    <row r="1150" s="23" customFormat="1"/>
    <row r="1151" s="23" customFormat="1"/>
    <row r="1152" s="23" customFormat="1"/>
    <row r="1153" s="23" customFormat="1"/>
    <row r="1154" s="23" customFormat="1"/>
    <row r="1155" s="23" customFormat="1"/>
    <row r="1156" s="23" customFormat="1"/>
    <row r="1157" s="23" customFormat="1"/>
    <row r="1158" s="23" customFormat="1"/>
    <row r="1159" s="23" customFormat="1"/>
    <row r="1160" s="23" customFormat="1"/>
    <row r="1161" s="23" customFormat="1"/>
    <row r="1162" s="23" customFormat="1"/>
    <row r="1163" s="23" customFormat="1"/>
    <row r="1164" s="23" customFormat="1"/>
    <row r="1165" s="23" customFormat="1"/>
    <row r="1166" s="23" customFormat="1"/>
    <row r="1167" s="23" customFormat="1"/>
    <row r="1168" s="23" customFormat="1"/>
    <row r="1169" s="23" customFormat="1"/>
    <row r="1170" s="23" customFormat="1"/>
    <row r="1171" s="23" customFormat="1"/>
    <row r="1172" s="23" customFormat="1"/>
    <row r="1173" s="23" customFormat="1"/>
    <row r="1174" s="23" customFormat="1"/>
    <row r="1175" s="23" customFormat="1"/>
    <row r="1176" s="23" customFormat="1"/>
    <row r="1177" s="23" customFormat="1"/>
    <row r="1178" s="23" customFormat="1"/>
    <row r="1179" s="23" customFormat="1"/>
    <row r="1180" s="23" customFormat="1"/>
    <row r="1181" s="23" customFormat="1"/>
    <row r="1182" s="23" customFormat="1"/>
    <row r="1183" s="23" customFormat="1"/>
    <row r="1184" s="23" customFormat="1"/>
    <row r="1185" s="23" customFormat="1"/>
    <row r="1186" s="23" customFormat="1"/>
    <row r="1187" s="23" customFormat="1"/>
    <row r="1188" s="23" customFormat="1"/>
    <row r="1189" s="23" customFormat="1"/>
    <row r="1190" s="23" customFormat="1"/>
    <row r="1191" s="23" customFormat="1"/>
    <row r="1192" s="23" customFormat="1"/>
    <row r="1193" s="23" customFormat="1"/>
    <row r="1194" s="23" customFormat="1"/>
    <row r="1195" s="23" customFormat="1"/>
    <row r="1196" s="23" customFormat="1"/>
    <row r="1197" s="23" customFormat="1"/>
    <row r="1198" s="23" customFormat="1"/>
    <row r="1199" s="23" customFormat="1"/>
    <row r="1200" s="23" customFormat="1"/>
    <row r="1201" s="23" customFormat="1"/>
    <row r="1202" s="23" customFormat="1"/>
    <row r="1203" s="23" customFormat="1"/>
    <row r="1204" s="23" customFormat="1"/>
    <row r="1205" s="23" customFormat="1"/>
    <row r="1206" s="23" customFormat="1"/>
    <row r="1207" s="23" customFormat="1"/>
    <row r="1208" s="23" customFormat="1"/>
    <row r="1209" s="23" customFormat="1"/>
    <row r="1210" s="23" customFormat="1"/>
    <row r="1211" s="23" customFormat="1"/>
    <row r="1212" s="23" customFormat="1"/>
    <row r="1213" s="23" customFormat="1"/>
    <row r="1214" s="23" customFormat="1"/>
    <row r="1215" s="23" customFormat="1"/>
    <row r="1216" s="23" customFormat="1"/>
    <row r="1217" s="23" customFormat="1"/>
    <row r="1218" s="23" customFormat="1"/>
    <row r="1219" s="23" customFormat="1"/>
    <row r="1220" s="23" customFormat="1"/>
    <row r="1221" s="23" customFormat="1"/>
    <row r="1222" s="23" customFormat="1"/>
    <row r="1223" s="23" customFormat="1"/>
    <row r="1224" s="23" customFormat="1"/>
    <row r="1225" s="23" customFormat="1"/>
    <row r="1226" s="23" customFormat="1"/>
    <row r="1227" s="23" customFormat="1"/>
    <row r="1228" s="23" customFormat="1"/>
    <row r="1229" s="23" customFormat="1"/>
    <row r="1230" s="23" customFormat="1"/>
    <row r="1231" s="23" customFormat="1"/>
    <row r="1232" s="23" customFormat="1"/>
    <row r="1233" s="23" customFormat="1"/>
    <row r="1234" s="23" customFormat="1"/>
    <row r="1235" s="23" customFormat="1"/>
    <row r="1236" s="23" customFormat="1"/>
    <row r="1237" s="23" customFormat="1"/>
    <row r="1238" s="23" customFormat="1"/>
    <row r="1239" s="23" customFormat="1"/>
    <row r="1240" s="23" customFormat="1"/>
    <row r="1241" s="23" customFormat="1"/>
    <row r="1242" s="23" customFormat="1"/>
    <row r="1243" s="23" customFormat="1"/>
    <row r="1244" s="23" customFormat="1"/>
    <row r="1245" s="23" customFormat="1"/>
    <row r="1246" s="23" customFormat="1"/>
    <row r="1247" s="23" customFormat="1"/>
    <row r="1248" s="23" customFormat="1"/>
    <row r="1249" s="23" customFormat="1"/>
    <row r="1250" s="23" customFormat="1"/>
    <row r="1251" s="23" customFormat="1"/>
    <row r="1252" s="23" customFormat="1"/>
    <row r="1253" s="23" customFormat="1"/>
    <row r="1254" s="23" customFormat="1"/>
    <row r="1255" s="23" customFormat="1"/>
    <row r="1256" s="23" customFormat="1"/>
    <row r="1257" s="23" customFormat="1"/>
    <row r="1258" s="23" customFormat="1"/>
    <row r="1259" s="23" customFormat="1"/>
    <row r="1260" s="23" customFormat="1"/>
    <row r="1261" s="23" customFormat="1"/>
    <row r="1262" s="23" customFormat="1"/>
    <row r="1263" s="23" customFormat="1"/>
    <row r="1264" s="23" customFormat="1"/>
    <row r="1265" s="23" customFormat="1"/>
    <row r="1266" s="23" customFormat="1"/>
    <row r="1267" s="23" customFormat="1"/>
    <row r="1268" s="23" customFormat="1"/>
    <row r="1269" s="23" customFormat="1"/>
    <row r="1270" s="23" customFormat="1"/>
    <row r="1271" s="23" customFormat="1"/>
    <row r="1272" s="23" customFormat="1"/>
    <row r="1273" s="23" customFormat="1"/>
    <row r="1274" s="23" customFormat="1"/>
    <row r="1275" s="23" customFormat="1"/>
    <row r="1276" s="23" customFormat="1"/>
    <row r="1277" s="23" customFormat="1"/>
    <row r="1278" s="23" customFormat="1"/>
    <row r="1279" s="23" customFormat="1"/>
    <row r="1280" s="23" customFormat="1"/>
    <row r="1281" s="23" customFormat="1"/>
    <row r="1282" s="23" customFormat="1"/>
    <row r="1283" s="23" customFormat="1"/>
    <row r="1284" s="23" customFormat="1"/>
    <row r="1285" s="23" customFormat="1"/>
    <row r="1286" s="23" customFormat="1"/>
    <row r="1287" s="23" customFormat="1"/>
    <row r="1288" s="23" customFormat="1"/>
    <row r="1289" s="23" customFormat="1"/>
    <row r="1290" s="23" customFormat="1"/>
    <row r="1291" s="23" customFormat="1"/>
    <row r="1292" s="23" customFormat="1"/>
    <row r="1293" s="23" customFormat="1"/>
    <row r="1294" s="23" customFormat="1"/>
    <row r="1295" s="23" customFormat="1"/>
    <row r="1296" s="23" customFormat="1"/>
    <row r="1297" s="23" customFormat="1"/>
    <row r="1298" s="23" customFormat="1"/>
    <row r="1299" s="23" customFormat="1"/>
    <row r="1300" s="23" customFormat="1"/>
    <row r="1301" s="23" customFormat="1"/>
    <row r="1302" s="23" customFormat="1"/>
    <row r="1303" s="23" customFormat="1"/>
    <row r="1304" s="23" customFormat="1"/>
    <row r="1305" s="23" customFormat="1"/>
    <row r="1306" s="23" customFormat="1"/>
    <row r="1307" s="23" customFormat="1"/>
    <row r="1308" s="23" customFormat="1"/>
    <row r="1309" s="23" customFormat="1"/>
    <row r="1310" s="23" customFormat="1"/>
    <row r="1311" s="23" customFormat="1"/>
    <row r="1312" s="23" customFormat="1"/>
    <row r="1313" s="23" customFormat="1"/>
    <row r="1314" s="23" customFormat="1"/>
    <row r="1315" s="23" customFormat="1"/>
    <row r="1316" s="23" customFormat="1"/>
    <row r="1317" s="23" customFormat="1"/>
    <row r="1318" s="23" customFormat="1"/>
    <row r="1319" s="23" customFormat="1"/>
    <row r="1320" s="23" customFormat="1"/>
    <row r="1321" s="23" customFormat="1"/>
    <row r="1322" s="23" customFormat="1"/>
    <row r="1323" s="23" customFormat="1"/>
    <row r="1324" s="23" customFormat="1"/>
    <row r="1325" s="23" customFormat="1"/>
    <row r="1326" s="23" customFormat="1"/>
    <row r="1327" s="23" customFormat="1"/>
    <row r="1328" s="23" customFormat="1"/>
    <row r="1329" s="23" customFormat="1"/>
    <row r="1330" s="23" customFormat="1"/>
    <row r="1331" s="23" customFormat="1"/>
    <row r="1332" s="23" customFormat="1"/>
    <row r="1333" s="23" customFormat="1"/>
    <row r="1334" s="23" customFormat="1"/>
    <row r="1335" s="23" customFormat="1"/>
    <row r="1336" s="23" customFormat="1"/>
    <row r="1337" s="23" customFormat="1"/>
    <row r="1338" s="23" customFormat="1"/>
    <row r="1339" s="23" customFormat="1"/>
    <row r="1340" s="23" customFormat="1"/>
    <row r="1341" s="23" customFormat="1"/>
    <row r="1342" s="23" customFormat="1"/>
    <row r="1343" s="23" customFormat="1"/>
    <row r="1344" s="23" customFormat="1"/>
    <row r="1345" s="23" customFormat="1"/>
    <row r="1346" s="23" customFormat="1"/>
    <row r="1347" s="23" customFormat="1"/>
    <row r="1348" s="23" customFormat="1"/>
    <row r="1349" s="23" customFormat="1"/>
    <row r="1350" s="23" customFormat="1"/>
    <row r="1351" s="23" customFormat="1"/>
    <row r="1352" s="23" customFormat="1"/>
    <row r="1353" s="23" customFormat="1"/>
    <row r="1354" s="23" customFormat="1"/>
    <row r="1355" s="23" customFormat="1"/>
    <row r="1356" s="23" customFormat="1"/>
    <row r="1357" s="23" customFormat="1"/>
    <row r="1358" s="23" customFormat="1"/>
    <row r="1359" s="23" customFormat="1"/>
    <row r="1360" s="23" customFormat="1"/>
    <row r="1361" s="23" customFormat="1"/>
    <row r="1362" s="23" customFormat="1"/>
    <row r="1363" s="23" customFormat="1"/>
    <row r="1364" s="23" customFormat="1"/>
    <row r="1365" s="23" customFormat="1"/>
    <row r="1366" s="23" customFormat="1"/>
    <row r="1367" s="23" customFormat="1"/>
    <row r="1368" s="23" customFormat="1"/>
    <row r="1369" s="23" customFormat="1"/>
    <row r="1370" s="23" customFormat="1"/>
    <row r="1371" s="23" customFormat="1"/>
    <row r="1372" s="23" customFormat="1"/>
    <row r="1373" s="23" customFormat="1"/>
    <row r="1374" s="23" customFormat="1"/>
    <row r="1375" s="23" customFormat="1"/>
    <row r="1376" s="23" customFormat="1"/>
    <row r="1377" s="23" customFormat="1"/>
    <row r="1378" s="23" customFormat="1"/>
    <row r="1379" s="23" customFormat="1"/>
    <row r="1380" s="23" customFormat="1"/>
    <row r="1381" s="23" customFormat="1"/>
    <row r="1382" s="23" customFormat="1"/>
    <row r="1383" s="23" customFormat="1"/>
    <row r="1384" s="23" customFormat="1"/>
    <row r="1385" s="23" customFormat="1"/>
    <row r="1386" s="23" customFormat="1"/>
    <row r="1387" s="23" customFormat="1"/>
    <row r="1388" s="23" customFormat="1"/>
    <row r="1389" s="23" customFormat="1"/>
    <row r="1390" s="23" customFormat="1"/>
    <row r="1391" s="23" customFormat="1"/>
    <row r="1392" s="23" customFormat="1"/>
    <row r="1393" s="23" customFormat="1"/>
    <row r="1394" s="23" customFormat="1"/>
    <row r="1395" s="23" customFormat="1"/>
    <row r="1396" s="23" customFormat="1"/>
    <row r="1397" s="23" customFormat="1"/>
    <row r="1398" s="23" customFormat="1"/>
    <row r="1399" s="23" customFormat="1"/>
    <row r="1400" s="23" customFormat="1"/>
    <row r="1401" s="23" customFormat="1"/>
    <row r="1402" s="23" customFormat="1"/>
    <row r="1403" s="23" customFormat="1"/>
    <row r="1404" s="23" customFormat="1"/>
    <row r="1405" s="23" customFormat="1"/>
    <row r="1406" s="23" customFormat="1"/>
    <row r="1407" s="23" customFormat="1"/>
    <row r="1408" s="23" customFormat="1"/>
    <row r="1409" s="23" customFormat="1"/>
    <row r="1410" s="23" customFormat="1"/>
    <row r="1411" s="23" customFormat="1"/>
    <row r="1412" s="23" customFormat="1"/>
    <row r="1413" s="23" customFormat="1"/>
    <row r="1414" s="23" customFormat="1"/>
    <row r="1415" s="23" customFormat="1"/>
    <row r="1416" s="23" customFormat="1"/>
    <row r="1417" s="23" customFormat="1"/>
    <row r="1418" s="23" customFormat="1"/>
    <row r="1419" s="23" customFormat="1"/>
    <row r="1420" s="23" customFormat="1"/>
    <row r="1421" s="23" customFormat="1"/>
    <row r="1422" s="23" customFormat="1"/>
    <row r="1423" s="23" customFormat="1"/>
    <row r="1424" s="23" customFormat="1"/>
    <row r="1425" s="23" customFormat="1"/>
    <row r="1426" s="23" customFormat="1"/>
    <row r="1427" s="23" customFormat="1"/>
    <row r="1428" s="23" customFormat="1"/>
    <row r="1429" s="23" customFormat="1"/>
    <row r="1430" s="23" customFormat="1"/>
    <row r="1431" s="23" customFormat="1"/>
    <row r="1432" s="23" customFormat="1"/>
    <row r="1433" s="23" customFormat="1"/>
    <row r="1434" s="23" customFormat="1"/>
    <row r="1435" s="23" customFormat="1"/>
    <row r="1436" s="23" customFormat="1"/>
    <row r="1437" s="23" customFormat="1"/>
    <row r="1438" s="23" customFormat="1"/>
    <row r="1439" s="23" customFormat="1"/>
    <row r="1440" s="23" customFormat="1"/>
    <row r="1441" s="23" customFormat="1"/>
    <row r="1442" s="23" customFormat="1"/>
    <row r="1443" s="23" customFormat="1"/>
    <row r="1444" s="23" customFormat="1"/>
    <row r="1445" s="23" customFormat="1"/>
    <row r="1446" s="23" customFormat="1"/>
    <row r="1447" s="23" customFormat="1"/>
    <row r="1448" s="23" customFormat="1"/>
    <row r="1449" s="23" customFormat="1"/>
    <row r="1450" s="23" customFormat="1"/>
    <row r="1451" s="23" customFormat="1"/>
    <row r="1452" s="23" customFormat="1"/>
    <row r="1453" s="23" customFormat="1"/>
    <row r="1454" s="23" customFormat="1"/>
    <row r="1455" s="23" customFormat="1"/>
    <row r="1456" s="23" customFormat="1"/>
    <row r="1457" s="23" customFormat="1"/>
    <row r="1458" s="23" customFormat="1"/>
    <row r="1459" s="23" customFormat="1"/>
    <row r="1460" s="23" customFormat="1"/>
    <row r="1461" s="23" customFormat="1"/>
    <row r="1462" s="23" customFormat="1"/>
    <row r="1463" s="23" customFormat="1"/>
    <row r="1464" s="23" customFormat="1"/>
    <row r="1465" s="23" customFormat="1"/>
    <row r="1466" s="23" customFormat="1"/>
    <row r="1467" s="23" customFormat="1"/>
    <row r="1468" s="23" customFormat="1"/>
    <row r="1469" s="23" customFormat="1"/>
    <row r="1470" s="23" customFormat="1"/>
    <row r="1471" s="23" customFormat="1"/>
    <row r="1472" s="23" customFormat="1"/>
    <row r="1473" s="23" customFormat="1"/>
    <row r="1474" s="23" customFormat="1"/>
    <row r="1475" s="23" customFormat="1"/>
    <row r="1476" s="23" customFormat="1"/>
    <row r="1477" s="23" customFormat="1"/>
    <row r="1478" s="23" customFormat="1"/>
    <row r="1479" s="23" customFormat="1"/>
    <row r="1480" s="23" customFormat="1"/>
    <row r="1481" s="23" customFormat="1"/>
    <row r="1482" s="23" customFormat="1"/>
    <row r="1483" s="23" customFormat="1"/>
    <row r="1484" s="23" customFormat="1"/>
    <row r="1485" s="23" customFormat="1"/>
    <row r="1486" s="23" customFormat="1"/>
    <row r="1487" s="23" customFormat="1"/>
    <row r="1488" s="23" customFormat="1"/>
    <row r="1489" s="23" customFormat="1"/>
    <row r="1490" s="23" customFormat="1"/>
    <row r="1491" s="23" customFormat="1"/>
    <row r="1492" s="23" customFormat="1"/>
    <row r="1493" s="23" customFormat="1"/>
    <row r="1494" s="23" customFormat="1"/>
    <row r="1495" s="23" customFormat="1"/>
    <row r="1496" s="23" customFormat="1"/>
    <row r="1497" s="23" customFormat="1"/>
    <row r="1498" s="23" customFormat="1"/>
    <row r="1499" s="23" customFormat="1"/>
    <row r="1500" s="23" customFormat="1"/>
    <row r="1501" s="23" customFormat="1"/>
    <row r="1502" s="23" customFormat="1"/>
    <row r="1503" s="23" customFormat="1"/>
    <row r="1504" s="23" customFormat="1"/>
    <row r="1505" s="23" customFormat="1"/>
    <row r="1506" s="23" customFormat="1"/>
    <row r="1507" s="23" customFormat="1"/>
    <row r="1508" s="23" customFormat="1"/>
    <row r="1509" s="23" customFormat="1"/>
    <row r="1510" s="23" customFormat="1"/>
    <row r="1511" s="23" customFormat="1"/>
    <row r="1512" s="23" customFormat="1"/>
    <row r="1513" s="23" customFormat="1"/>
    <row r="1514" s="23" customFormat="1"/>
    <row r="1515" s="23" customFormat="1"/>
    <row r="1516" s="23" customFormat="1"/>
    <row r="1517" s="23" customFormat="1"/>
    <row r="1518" s="23" customFormat="1"/>
    <row r="1519" s="23" customFormat="1"/>
    <row r="1520" s="23" customFormat="1"/>
    <row r="1521" s="23" customFormat="1"/>
    <row r="1522" s="23" customFormat="1"/>
    <row r="1523" s="23" customFormat="1"/>
    <row r="1524" s="23" customFormat="1"/>
    <row r="1525" s="23" customFormat="1"/>
    <row r="1526" s="23" customFormat="1"/>
    <row r="1527" s="23" customFormat="1"/>
    <row r="1528" s="23" customFormat="1"/>
    <row r="1529" s="23" customFormat="1"/>
    <row r="1530" s="23" customFormat="1"/>
    <row r="1531" s="23" customFormat="1"/>
    <row r="1532" s="23" customFormat="1"/>
    <row r="1533" s="23" customFormat="1"/>
    <row r="1534" s="23" customFormat="1"/>
    <row r="1535" s="23" customFormat="1"/>
    <row r="1536" s="23" customFormat="1"/>
    <row r="1537" s="23" customFormat="1"/>
    <row r="1538" s="23" customFormat="1"/>
    <row r="1539" s="23" customFormat="1"/>
    <row r="1540" s="23" customFormat="1"/>
    <row r="1541" s="23" customFormat="1"/>
    <row r="1542" s="23" customFormat="1"/>
    <row r="1543" s="23" customFormat="1"/>
    <row r="1544" s="23" customFormat="1"/>
    <row r="1545" s="23" customFormat="1"/>
    <row r="1546" s="23" customFormat="1"/>
    <row r="1547" s="23" customFormat="1"/>
    <row r="1548" s="23" customFormat="1"/>
    <row r="1549" s="23" customFormat="1"/>
    <row r="1550" s="23" customFormat="1"/>
    <row r="1551" s="23" customFormat="1"/>
    <row r="1552" s="23" customFormat="1"/>
    <row r="1553" s="23" customFormat="1"/>
    <row r="1554" s="23" customFormat="1"/>
    <row r="1555" s="23" customFormat="1"/>
    <row r="1556" s="23" customFormat="1"/>
    <row r="1557" s="23" customFormat="1"/>
    <row r="1558" s="23" customFormat="1"/>
    <row r="1559" s="23" customFormat="1"/>
    <row r="1560" s="23" customFormat="1"/>
    <row r="1561" s="23" customFormat="1"/>
    <row r="1562" s="23" customFormat="1"/>
    <row r="1563" s="23" customFormat="1"/>
    <row r="1564" s="23" customFormat="1"/>
    <row r="1565" s="23" customFormat="1"/>
    <row r="1566" s="23" customFormat="1"/>
    <row r="1567" s="23" customFormat="1"/>
    <row r="1568" s="23" customFormat="1"/>
    <row r="1569" s="23" customFormat="1"/>
    <row r="1570" s="23" customFormat="1"/>
    <row r="1571" s="23" customFormat="1"/>
    <row r="1572" s="23" customFormat="1"/>
    <row r="1573" s="23" customFormat="1"/>
    <row r="1574" s="23" customFormat="1"/>
    <row r="1575" s="23" customFormat="1"/>
    <row r="1576" s="23" customFormat="1"/>
    <row r="1577" s="23" customFormat="1"/>
    <row r="1578" s="23" customFormat="1"/>
    <row r="1579" s="23" customFormat="1"/>
    <row r="1580" s="23" customFormat="1"/>
    <row r="1581" s="23" customFormat="1"/>
    <row r="1582" s="23" customFormat="1"/>
    <row r="1583" s="23" customFormat="1"/>
    <row r="1584" s="23" customFormat="1"/>
    <row r="1585" s="23" customFormat="1"/>
    <row r="1586" s="23" customFormat="1"/>
    <row r="1587" s="23" customFormat="1"/>
    <row r="1588" s="23" customFormat="1"/>
    <row r="1589" s="23" customFormat="1"/>
    <row r="1590" s="23" customFormat="1"/>
    <row r="1591" s="23" customFormat="1"/>
    <row r="1592" s="23" customFormat="1"/>
    <row r="1593" s="23" customFormat="1"/>
    <row r="1594" s="23" customFormat="1"/>
    <row r="1595" s="23" customFormat="1"/>
    <row r="1596" s="23" customFormat="1"/>
    <row r="1597" s="23" customFormat="1"/>
    <row r="1598" s="23" customFormat="1"/>
    <row r="1599" s="23" customFormat="1"/>
    <row r="1600" s="23" customFormat="1"/>
    <row r="1601" s="23" customFormat="1"/>
    <row r="1602" s="23" customFormat="1"/>
    <row r="1603" s="23" customFormat="1"/>
    <row r="1604" s="23" customFormat="1"/>
    <row r="1605" s="23" customFormat="1"/>
    <row r="1606" s="23" customFormat="1"/>
    <row r="1607" s="23" customFormat="1"/>
    <row r="1608" s="23" customFormat="1"/>
    <row r="1609" s="23" customFormat="1"/>
    <row r="1610" s="23" customFormat="1"/>
    <row r="1611" s="23" customFormat="1"/>
    <row r="1612" s="23" customFormat="1"/>
    <row r="1613" s="23" customFormat="1"/>
    <row r="1614" s="23" customFormat="1"/>
    <row r="1615" s="23" customFormat="1"/>
    <row r="1616" s="23" customFormat="1"/>
    <row r="1617" s="23" customFormat="1"/>
    <row r="1618" s="23" customFormat="1"/>
    <row r="1619" s="23" customFormat="1"/>
    <row r="1620" s="23" customFormat="1"/>
    <row r="1621" s="23" customFormat="1"/>
    <row r="1622" s="23" customFormat="1"/>
    <row r="1623" s="23" customFormat="1"/>
    <row r="1624" s="23" customFormat="1"/>
    <row r="1625" s="23" customFormat="1"/>
    <row r="1626" s="23" customFormat="1"/>
    <row r="1627" s="23" customFormat="1"/>
    <row r="1628" s="23" customFormat="1"/>
    <row r="1629" s="23" customFormat="1"/>
    <row r="1630" s="23" customFormat="1"/>
    <row r="1631" s="23" customFormat="1"/>
    <row r="1632" s="23" customFormat="1"/>
    <row r="1633" s="23" customFormat="1"/>
    <row r="1634" s="23" customFormat="1"/>
    <row r="1635" s="23" customFormat="1"/>
    <row r="1636" s="23" customFormat="1"/>
    <row r="1637" s="23" customFormat="1"/>
    <row r="1638" s="23" customFormat="1"/>
    <row r="1639" s="23" customFormat="1"/>
    <row r="1640" s="23" customFormat="1"/>
    <row r="1641" s="23" customFormat="1"/>
    <row r="1642" s="23" customFormat="1"/>
    <row r="1643" s="23" customFormat="1"/>
    <row r="1644" s="23" customFormat="1"/>
    <row r="1645" s="23" customFormat="1"/>
    <row r="1646" s="23" customFormat="1"/>
    <row r="1647" s="23" customFormat="1"/>
    <row r="1648" s="23" customFormat="1"/>
    <row r="1649" s="23" customFormat="1"/>
    <row r="1650" s="23" customFormat="1"/>
    <row r="1651" s="23" customFormat="1"/>
    <row r="1652" s="23" customFormat="1"/>
    <row r="1653" s="23" customFormat="1"/>
    <row r="1654" s="23" customFormat="1"/>
    <row r="1655" s="23" customFormat="1"/>
    <row r="1656" s="23" customFormat="1"/>
    <row r="1657" s="23" customFormat="1"/>
    <row r="1658" s="23" customFormat="1"/>
    <row r="1659" s="23" customFormat="1"/>
    <row r="1660" s="23" customFormat="1"/>
    <row r="1661" s="23" customFormat="1"/>
    <row r="1662" s="23" customFormat="1"/>
    <row r="1663" s="23" customFormat="1"/>
    <row r="1664" s="23" customFormat="1"/>
    <row r="1665" s="23" customFormat="1"/>
    <row r="1666" s="23" customFormat="1"/>
    <row r="1667" s="23" customFormat="1"/>
    <row r="1668" s="23" customFormat="1"/>
    <row r="1669" s="23" customFormat="1"/>
    <row r="1670" s="23" customFormat="1"/>
    <row r="1671" s="23" customFormat="1"/>
    <row r="1672" s="23" customFormat="1"/>
    <row r="1673" s="23" customFormat="1"/>
    <row r="1674" s="23" customFormat="1"/>
    <row r="1675" s="23" customFormat="1"/>
    <row r="1676" s="23" customFormat="1"/>
    <row r="1677" s="23" customFormat="1"/>
    <row r="1678" s="23" customFormat="1"/>
    <row r="1679" s="23" customFormat="1"/>
    <row r="1680" s="23" customFormat="1"/>
    <row r="1681" s="23" customFormat="1"/>
    <row r="1682" s="23" customFormat="1"/>
    <row r="1683" s="23" customFormat="1"/>
    <row r="1684" s="23" customFormat="1"/>
    <row r="1685" s="23" customFormat="1"/>
    <row r="1686" s="23" customFormat="1"/>
    <row r="1687" s="23" customFormat="1"/>
    <row r="1688" s="23" customFormat="1"/>
    <row r="1689" s="23" customFormat="1"/>
    <row r="1690" s="23" customFormat="1"/>
    <row r="1691" s="23" customFormat="1"/>
    <row r="1692" s="23" customFormat="1"/>
    <row r="1693" s="23" customFormat="1"/>
    <row r="1694" s="23" customFormat="1"/>
    <row r="1695" s="23" customFormat="1"/>
    <row r="1696" s="23" customFormat="1"/>
    <row r="1697" s="23" customFormat="1"/>
    <row r="1698" s="23" customFormat="1"/>
    <row r="1699" s="23" customFormat="1"/>
    <row r="1700" s="23" customFormat="1"/>
    <row r="1701" s="23" customFormat="1"/>
    <row r="1702" s="23" customFormat="1"/>
    <row r="1703" s="23" customFormat="1"/>
    <row r="1704" s="23" customFormat="1"/>
    <row r="1705" s="23" customFormat="1"/>
    <row r="1706" s="23" customFormat="1"/>
    <row r="1707" s="23" customFormat="1"/>
    <row r="1708" s="23" customFormat="1"/>
    <row r="1709" s="23" customFormat="1"/>
    <row r="1710" s="23" customFormat="1"/>
    <row r="1711" s="23" customFormat="1"/>
    <row r="1712" s="23" customFormat="1"/>
    <row r="1713" s="23" customFormat="1"/>
    <row r="1714" s="23" customFormat="1"/>
    <row r="1715" s="23" customFormat="1"/>
    <row r="1716" s="23" customFormat="1"/>
    <row r="1717" s="23" customFormat="1"/>
    <row r="1718" s="23" customFormat="1"/>
    <row r="1719" s="23" customFormat="1"/>
    <row r="1720" s="23" customFormat="1"/>
    <row r="1721" s="23" customFormat="1"/>
    <row r="1722" s="23" customFormat="1"/>
    <row r="1723" s="23" customFormat="1"/>
    <row r="1724" s="23" customFormat="1"/>
    <row r="1725" s="23" customFormat="1"/>
    <row r="1726" s="23" customFormat="1"/>
    <row r="1727" s="23" customFormat="1"/>
    <row r="1728" s="23" customFormat="1"/>
    <row r="1729" s="23" customFormat="1"/>
    <row r="1730" s="23" customFormat="1"/>
    <row r="1731" s="23" customFormat="1"/>
    <row r="1732" s="23" customFormat="1"/>
    <row r="1733" s="23" customFormat="1"/>
    <row r="1734" s="23" customFormat="1"/>
    <row r="1735" s="23" customFormat="1"/>
    <row r="1736" s="23" customFormat="1"/>
    <row r="1737" s="23" customFormat="1"/>
    <row r="1738" s="23" customFormat="1"/>
    <row r="1739" s="23" customFormat="1"/>
    <row r="1740" s="23" customFormat="1"/>
    <row r="1741" s="23" customFormat="1"/>
    <row r="1742" s="23" customFormat="1"/>
    <row r="1743" s="23" customFormat="1"/>
    <row r="1744" s="23" customFormat="1"/>
    <row r="1745" s="23" customFormat="1"/>
    <row r="1746" s="23" customFormat="1"/>
    <row r="1747" s="23" customFormat="1"/>
    <row r="1748" s="23" customFormat="1"/>
    <row r="1749" s="23" customFormat="1"/>
    <row r="1750" s="23" customFormat="1"/>
    <row r="1751" s="23" customFormat="1"/>
    <row r="1752" s="23" customFormat="1"/>
    <row r="1753" s="23" customFormat="1"/>
    <row r="1754" s="23" customFormat="1"/>
    <row r="1755" s="23" customFormat="1"/>
    <row r="1756" s="23" customFormat="1"/>
    <row r="1757" s="23" customFormat="1"/>
    <row r="1758" s="23" customFormat="1"/>
    <row r="1759" s="23" customFormat="1"/>
    <row r="1760" s="23" customFormat="1"/>
    <row r="1761" s="23" customFormat="1"/>
    <row r="1762" s="23" customFormat="1"/>
    <row r="1763" s="23" customFormat="1"/>
    <row r="1764" s="23" customFormat="1"/>
    <row r="1765" s="23" customFormat="1"/>
    <row r="1766" s="23" customFormat="1"/>
    <row r="1767" s="23" customFormat="1"/>
    <row r="1768" s="23" customFormat="1"/>
    <row r="1769" s="23" customFormat="1"/>
    <row r="1770" s="23" customFormat="1"/>
    <row r="1771" s="23" customFormat="1"/>
    <row r="1772" s="23" customFormat="1"/>
    <row r="1773" s="23" customFormat="1"/>
    <row r="1774" s="23" customFormat="1"/>
    <row r="1775" s="23" customFormat="1"/>
    <row r="1776" s="23" customFormat="1"/>
    <row r="1777" s="23" customFormat="1"/>
    <row r="1778" s="23" customFormat="1"/>
    <row r="1779" s="23" customFormat="1"/>
    <row r="1780" s="23" customFormat="1"/>
    <row r="1781" s="23" customFormat="1"/>
    <row r="1782" s="23" customFormat="1"/>
    <row r="1783" s="23" customFormat="1"/>
    <row r="1784" s="23" customFormat="1"/>
    <row r="1785" s="23" customFormat="1"/>
    <row r="1786" s="23" customFormat="1"/>
    <row r="1787" s="23" customFormat="1"/>
    <row r="1788" s="23" customFormat="1"/>
    <row r="1789" s="23" customFormat="1"/>
    <row r="1790" s="23" customFormat="1"/>
    <row r="1791" s="23" customFormat="1"/>
    <row r="1792" s="23" customFormat="1"/>
    <row r="1793" s="23" customFormat="1"/>
    <row r="1794" s="23" customFormat="1"/>
    <row r="1795" s="23" customFormat="1"/>
    <row r="1796" s="23" customFormat="1"/>
    <row r="1797" s="23" customFormat="1"/>
    <row r="1798" s="23" customFormat="1"/>
    <row r="1799" s="23" customFormat="1"/>
    <row r="1800" s="23" customFormat="1"/>
    <row r="1801" s="23" customFormat="1"/>
    <row r="1802" s="23" customFormat="1"/>
    <row r="1803" s="23" customFormat="1"/>
    <row r="1804" s="23" customFormat="1"/>
    <row r="1805" s="23" customFormat="1"/>
    <row r="1806" s="23" customFormat="1"/>
    <row r="1807" s="23" customFormat="1"/>
    <row r="1808" s="23" customFormat="1"/>
    <row r="1809" s="23" customFormat="1"/>
    <row r="1810" s="23" customFormat="1"/>
    <row r="1811" s="23" customFormat="1"/>
    <row r="1812" s="23" customFormat="1"/>
    <row r="1813" s="23" customFormat="1"/>
    <row r="1814" s="23" customFormat="1"/>
    <row r="1815" s="23" customFormat="1"/>
    <row r="1816" s="23" customFormat="1"/>
    <row r="1817" s="23" customFormat="1"/>
    <row r="1818" s="23" customFormat="1"/>
    <row r="1819" s="23" customFormat="1"/>
    <row r="1820" s="23" customFormat="1"/>
    <row r="1821" s="23" customFormat="1"/>
    <row r="1822" s="23" customFormat="1"/>
    <row r="1823" s="23" customFormat="1"/>
    <row r="1824" s="23" customFormat="1"/>
    <row r="1825" s="23" customFormat="1"/>
    <row r="1826" s="23" customFormat="1"/>
    <row r="1827" s="23" customFormat="1"/>
    <row r="1828" s="23" customFormat="1"/>
    <row r="1829" s="23" customFormat="1"/>
    <row r="1830" s="23" customFormat="1"/>
    <row r="1831" s="23" customFormat="1"/>
    <row r="1832" s="23" customFormat="1"/>
    <row r="1833" s="23" customFormat="1"/>
    <row r="1834" s="23" customFormat="1"/>
    <row r="1835" s="23" customFormat="1"/>
    <row r="1836" s="23" customFormat="1"/>
    <row r="1837" s="23" customFormat="1"/>
    <row r="1838" s="23" customFormat="1"/>
    <row r="1839" s="23" customFormat="1"/>
    <row r="1840" s="23" customFormat="1"/>
    <row r="1841" s="23" customFormat="1"/>
    <row r="1842" s="23" customFormat="1"/>
    <row r="1843" s="23" customFormat="1"/>
    <row r="1844" s="23" customFormat="1"/>
    <row r="1845" s="23" customFormat="1"/>
    <row r="1846" s="23" customFormat="1"/>
    <row r="1847" s="23" customFormat="1"/>
    <row r="1848" s="23" customFormat="1"/>
    <row r="1849" s="23" customFormat="1"/>
    <row r="1850" s="23" customFormat="1"/>
    <row r="1851" s="23" customFormat="1"/>
    <row r="1852" s="23" customFormat="1"/>
    <row r="1853" s="23" customFormat="1"/>
    <row r="1854" s="23" customFormat="1"/>
    <row r="1855" s="23" customFormat="1"/>
    <row r="1856" s="23" customFormat="1"/>
    <row r="1857" s="23" customFormat="1"/>
    <row r="1858" s="23" customFormat="1"/>
    <row r="1859" s="23" customFormat="1"/>
    <row r="1860" s="23" customFormat="1"/>
    <row r="1861" s="23" customFormat="1"/>
    <row r="1862" s="23" customFormat="1"/>
    <row r="1863" s="23" customFormat="1"/>
    <row r="1864" s="23" customFormat="1"/>
    <row r="1865" s="23" customFormat="1"/>
    <row r="1866" s="23" customFormat="1"/>
    <row r="1867" s="23" customFormat="1"/>
    <row r="1868" s="23" customFormat="1"/>
    <row r="1869" s="23" customFormat="1"/>
    <row r="1870" s="23" customFormat="1"/>
    <row r="1871" s="23" customFormat="1"/>
    <row r="1872" s="23" customFormat="1"/>
    <row r="1873" s="23" customFormat="1"/>
    <row r="1874" s="23" customFormat="1"/>
    <row r="1875" s="23" customFormat="1"/>
    <row r="1876" s="23" customFormat="1"/>
    <row r="1877" s="23" customFormat="1"/>
    <row r="1878" s="23" customFormat="1"/>
    <row r="1879" s="23" customFormat="1"/>
    <row r="1880" s="23" customFormat="1"/>
    <row r="1881" s="23" customFormat="1"/>
    <row r="1882" s="23" customFormat="1"/>
    <row r="1883" s="23" customFormat="1"/>
    <row r="1884" s="23" customFormat="1"/>
    <row r="1885" s="23" customFormat="1"/>
    <row r="1886" s="23" customFormat="1"/>
    <row r="1887" s="23" customFormat="1"/>
    <row r="1888" s="23" customFormat="1"/>
    <row r="1889" s="23" customFormat="1"/>
    <row r="1890" s="23" customFormat="1"/>
    <row r="1891" s="23" customFormat="1"/>
    <row r="1892" s="23" customFormat="1"/>
    <row r="1893" s="23" customFormat="1"/>
    <row r="1894" s="23" customFormat="1"/>
    <row r="1895" s="23" customFormat="1"/>
    <row r="1896" s="23" customFormat="1"/>
    <row r="1897" s="23" customFormat="1"/>
    <row r="1898" s="23" customFormat="1"/>
    <row r="1899" s="23" customFormat="1"/>
    <row r="1900" s="23" customFormat="1"/>
    <row r="1901" s="23" customFormat="1"/>
    <row r="1902" s="23" customFormat="1"/>
    <row r="1903" s="23" customFormat="1"/>
    <row r="1904" s="23" customFormat="1"/>
    <row r="1905" s="23" customFormat="1"/>
    <row r="1906" s="23" customFormat="1"/>
    <row r="1907" s="23" customFormat="1"/>
    <row r="1908" s="23" customFormat="1"/>
    <row r="1909" s="23" customFormat="1"/>
    <row r="1910" s="23" customFormat="1"/>
    <row r="1911" s="23" customFormat="1"/>
    <row r="1912" s="23" customFormat="1"/>
    <row r="1913" s="23" customFormat="1"/>
    <row r="1914" s="23" customFormat="1"/>
    <row r="1915" s="23" customFormat="1"/>
    <row r="1916" s="23" customFormat="1"/>
    <row r="1917" s="23" customFormat="1"/>
    <row r="1918" s="23" customFormat="1"/>
    <row r="1919" s="23" customFormat="1"/>
    <row r="1920" s="23" customFormat="1"/>
    <row r="1921" s="23" customFormat="1"/>
    <row r="1922" s="23" customFormat="1"/>
    <row r="1923" s="23" customFormat="1"/>
    <row r="1924" s="23" customFormat="1"/>
    <row r="1925" s="23" customFormat="1"/>
    <row r="1926" s="23" customFormat="1"/>
    <row r="1927" s="23" customFormat="1"/>
    <row r="1928" s="23" customFormat="1"/>
    <row r="1929" s="23" customFormat="1"/>
    <row r="1930" s="23" customFormat="1"/>
    <row r="1931" s="23" customFormat="1"/>
    <row r="1932" s="23" customFormat="1"/>
    <row r="1933" s="23" customFormat="1"/>
    <row r="1934" s="23" customFormat="1"/>
    <row r="1935" s="23" customFormat="1"/>
    <row r="1936" s="23" customFormat="1"/>
    <row r="1937" s="23" customFormat="1"/>
    <row r="1938" s="23" customFormat="1"/>
    <row r="1939" s="23" customFormat="1"/>
    <row r="1940" s="23" customFormat="1"/>
    <row r="1941" s="23" customFormat="1"/>
    <row r="1942" s="23" customFormat="1"/>
    <row r="1943" s="23" customFormat="1"/>
    <row r="1944" s="23" customFormat="1"/>
    <row r="1945" s="23" customFormat="1"/>
    <row r="1946" s="23" customFormat="1"/>
    <row r="1947" s="23" customFormat="1"/>
    <row r="1948" s="23" customFormat="1"/>
    <row r="1949" s="23" customFormat="1"/>
    <row r="1950" s="23" customFormat="1"/>
    <row r="1951" s="23" customFormat="1"/>
    <row r="1952" s="23" customFormat="1"/>
    <row r="1953" s="23" customFormat="1"/>
    <row r="1954" s="23" customFormat="1"/>
    <row r="1955" s="23" customFormat="1"/>
    <row r="1956" s="23" customFormat="1"/>
    <row r="1957" s="23" customFormat="1"/>
    <row r="1958" s="23" customFormat="1"/>
    <row r="1959" s="23" customFormat="1"/>
    <row r="1960" s="23" customFormat="1"/>
    <row r="1961" s="23" customFormat="1"/>
    <row r="1962" s="23" customFormat="1"/>
    <row r="1963" s="23" customFormat="1"/>
    <row r="1964" s="23" customFormat="1"/>
    <row r="1965" s="23" customFormat="1"/>
    <row r="1966" s="23" customFormat="1"/>
    <row r="1967" s="23" customFormat="1"/>
    <row r="1968" s="23" customFormat="1"/>
    <row r="1969" s="23" customFormat="1"/>
    <row r="1970" s="23" customFormat="1"/>
    <row r="1971" s="23" customFormat="1"/>
    <row r="1972" s="23" customFormat="1"/>
    <row r="1973" s="23" customFormat="1"/>
    <row r="1974" s="23" customFormat="1"/>
    <row r="1975" s="23" customFormat="1"/>
    <row r="1976" s="23" customFormat="1"/>
    <row r="1977" s="23" customFormat="1"/>
    <row r="1978" s="23" customFormat="1"/>
    <row r="1979" s="23" customFormat="1"/>
    <row r="1980" s="23" customFormat="1"/>
    <row r="1981" s="23" customFormat="1"/>
    <row r="1982" s="23" customFormat="1"/>
    <row r="1983" s="23" customFormat="1"/>
    <row r="1984" s="23" customFormat="1"/>
    <row r="1985" s="23" customFormat="1"/>
    <row r="1986" s="23" customFormat="1"/>
    <row r="1987" s="23" customFormat="1"/>
    <row r="1988" s="23" customFormat="1"/>
    <row r="1989" s="23" customFormat="1"/>
    <row r="1990" s="23" customFormat="1"/>
    <row r="1991" s="23" customFormat="1"/>
    <row r="1992" s="23" customFormat="1"/>
    <row r="1993" s="23" customFormat="1"/>
    <row r="1994" s="23" customFormat="1"/>
    <row r="1995" s="23" customFormat="1"/>
    <row r="1996" s="23" customFormat="1"/>
    <row r="1997" s="23" customFormat="1"/>
    <row r="1998" s="23" customFormat="1"/>
    <row r="1999" s="23" customFormat="1"/>
    <row r="2000" s="23" customFormat="1"/>
    <row r="2001" s="23" customFormat="1"/>
    <row r="2002" s="23" customFormat="1"/>
    <row r="2003" s="23" customFormat="1"/>
    <row r="2004" s="23" customFormat="1"/>
    <row r="2005" s="23" customFormat="1"/>
    <row r="2006" s="23" customFormat="1"/>
    <row r="2007" s="23" customFormat="1"/>
    <row r="2008" s="23" customFormat="1"/>
    <row r="2009" s="23" customFormat="1"/>
    <row r="2010" s="23" customFormat="1"/>
    <row r="2011" s="23" customFormat="1"/>
    <row r="2012" s="23" customFormat="1"/>
    <row r="2013" s="23" customFormat="1"/>
    <row r="2014" s="23" customFormat="1"/>
    <row r="2015" s="23" customFormat="1"/>
    <row r="2016" s="23" customFormat="1"/>
    <row r="2017" s="23" customFormat="1"/>
    <row r="2018" s="23" customFormat="1"/>
    <row r="2019" s="23" customFormat="1"/>
    <row r="2020" s="23" customFormat="1"/>
    <row r="2021" s="23" customFormat="1"/>
    <row r="2022" s="23" customFormat="1"/>
    <row r="2023" s="23" customFormat="1"/>
    <row r="2024" s="23" customFormat="1"/>
    <row r="2025" s="23" customFormat="1"/>
    <row r="2026" s="23" customFormat="1"/>
    <row r="2027" s="23" customFormat="1"/>
    <row r="2028" s="23" customFormat="1"/>
    <row r="2029" s="23" customFormat="1"/>
    <row r="2030" s="23" customFormat="1"/>
    <row r="2031" s="23" customFormat="1"/>
    <row r="2032" s="23" customFormat="1"/>
    <row r="2033" s="23" customFormat="1"/>
    <row r="2034" s="23" customFormat="1"/>
    <row r="2035" s="23" customFormat="1"/>
    <row r="2036" s="23" customFormat="1"/>
    <row r="2037" s="23" customFormat="1"/>
    <row r="2038" s="23" customFormat="1"/>
    <row r="2039" s="23" customFormat="1"/>
    <row r="2040" s="23" customFormat="1"/>
    <row r="2041" s="23" customFormat="1"/>
    <row r="2042" s="23" customFormat="1"/>
    <row r="2043" s="23" customFormat="1"/>
    <row r="2044" s="23" customFormat="1"/>
    <row r="2045" s="23" customFormat="1"/>
    <row r="2046" s="23" customFormat="1"/>
    <row r="2047" s="23" customFormat="1"/>
    <row r="2048" s="23" customFormat="1"/>
    <row r="2049" s="23" customFormat="1"/>
    <row r="2050" s="23" customFormat="1"/>
    <row r="2051" s="23" customFormat="1"/>
    <row r="2052" s="23" customFormat="1"/>
    <row r="2053" s="23" customFormat="1"/>
    <row r="2054" s="23" customFormat="1"/>
    <row r="2055" s="23" customFormat="1"/>
    <row r="2056" s="23" customFormat="1"/>
    <row r="2057" s="23" customFormat="1"/>
    <row r="2058" s="23" customFormat="1"/>
    <row r="2059" s="23" customFormat="1"/>
    <row r="2060" s="23" customFormat="1"/>
    <row r="2061" s="23" customFormat="1"/>
    <row r="2062" s="23" customFormat="1"/>
    <row r="2063" s="23" customFormat="1"/>
    <row r="2064" s="23" customFormat="1"/>
    <row r="2065" s="23" customFormat="1"/>
    <row r="2066" s="23" customFormat="1"/>
    <row r="2067" s="23" customFormat="1"/>
    <row r="2068" s="23" customFormat="1"/>
    <row r="2069" s="23" customFormat="1"/>
    <row r="2070" s="23" customFormat="1"/>
    <row r="2071" s="23" customFormat="1"/>
    <row r="2072" s="23" customFormat="1"/>
    <row r="2073" s="23" customFormat="1"/>
    <row r="2074" s="23" customFormat="1"/>
    <row r="2075" s="23" customFormat="1"/>
    <row r="2076" s="23" customFormat="1"/>
    <row r="2077" s="23" customFormat="1"/>
    <row r="2078" s="23" customFormat="1"/>
    <row r="2079" s="23" customFormat="1"/>
    <row r="2080" s="23" customFormat="1"/>
    <row r="2081" s="23" customFormat="1"/>
    <row r="2082" s="23" customFormat="1"/>
    <row r="2083" s="23" customFormat="1"/>
    <row r="2084" s="23" customFormat="1"/>
    <row r="2085" s="23" customFormat="1"/>
    <row r="2086" s="23" customFormat="1"/>
    <row r="2087" s="23" customFormat="1"/>
    <row r="2088" s="23" customFormat="1"/>
    <row r="2089" s="23" customFormat="1"/>
    <row r="2090" s="23" customFormat="1"/>
    <row r="2091" s="23" customFormat="1"/>
    <row r="2092" s="23" customFormat="1"/>
    <row r="2093" s="23" customFormat="1"/>
    <row r="2094" s="23" customFormat="1"/>
    <row r="2095" s="23" customFormat="1"/>
    <row r="2096" s="23" customFormat="1"/>
    <row r="2097" s="23" customFormat="1"/>
    <row r="2098" s="23" customFormat="1"/>
    <row r="2099" s="23" customFormat="1"/>
    <row r="2100" s="23" customFormat="1"/>
    <row r="2101" s="23" customFormat="1"/>
    <row r="2102" s="23" customFormat="1"/>
    <row r="2103" s="23" customFormat="1"/>
    <row r="2104" s="23" customFormat="1"/>
    <row r="2105" s="23" customFormat="1"/>
    <row r="2106" s="23" customFormat="1"/>
    <row r="2107" s="23" customFormat="1"/>
    <row r="2108" s="23" customFormat="1"/>
    <row r="2109" s="23" customFormat="1"/>
    <row r="2110" s="23" customFormat="1"/>
    <row r="2111" s="23" customFormat="1"/>
    <row r="2112" s="23" customFormat="1"/>
    <row r="2113" s="23" customFormat="1"/>
    <row r="2114" s="23" customFormat="1"/>
    <row r="2115" s="23" customFormat="1"/>
    <row r="2116" s="23" customFormat="1"/>
    <row r="2117" s="23" customFormat="1"/>
    <row r="2118" s="23" customFormat="1"/>
    <row r="2119" s="23" customFormat="1"/>
    <row r="2120" s="23" customFormat="1"/>
    <row r="2121" s="23" customFormat="1"/>
    <row r="2122" s="23" customFormat="1"/>
    <row r="2123" s="23" customFormat="1"/>
    <row r="2124" s="23" customFormat="1"/>
    <row r="2125" s="23" customFormat="1"/>
    <row r="2126" s="23" customFormat="1"/>
    <row r="2127" s="23" customFormat="1"/>
    <row r="2128" s="23" customFormat="1"/>
    <row r="2129" s="23" customFormat="1"/>
    <row r="2130" s="23" customFormat="1"/>
    <row r="2131" s="23" customFormat="1"/>
    <row r="2132" s="23" customFormat="1"/>
    <row r="2133" s="23" customFormat="1"/>
    <row r="2134" s="23" customFormat="1"/>
    <row r="2135" s="23" customFormat="1"/>
    <row r="2136" s="23" customFormat="1"/>
    <row r="2137" s="23" customFormat="1"/>
    <row r="2138" s="23" customFormat="1"/>
    <row r="2139" s="23" customFormat="1"/>
    <row r="2140" s="23" customFormat="1"/>
    <row r="2141" s="23" customFormat="1"/>
    <row r="2142" s="23" customFormat="1"/>
    <row r="2143" s="23" customFormat="1"/>
    <row r="2144" s="23" customFormat="1"/>
    <row r="2145" s="23" customFormat="1"/>
    <row r="2146" s="23" customFormat="1"/>
    <row r="2147" s="23" customFormat="1"/>
    <row r="2148" s="23" customFormat="1"/>
    <row r="2149" s="23" customFormat="1"/>
    <row r="2150" s="23" customFormat="1"/>
    <row r="2151" s="23" customFormat="1"/>
    <row r="2152" s="23" customFormat="1"/>
    <row r="2153" s="23" customFormat="1"/>
    <row r="2154" s="23" customFormat="1"/>
    <row r="2155" s="23" customFormat="1"/>
    <row r="2156" s="23" customFormat="1"/>
    <row r="2157" s="23" customFormat="1"/>
    <row r="2158" s="23" customFormat="1"/>
    <row r="2159" s="23" customFormat="1"/>
    <row r="2160" s="23" customFormat="1"/>
    <row r="2161" s="23" customFormat="1"/>
    <row r="2162" s="23" customFormat="1"/>
    <row r="2163" s="23" customFormat="1"/>
    <row r="2164" s="23" customFormat="1"/>
    <row r="2165" s="23" customFormat="1"/>
    <row r="2166" s="23" customFormat="1"/>
    <row r="2167" s="23" customFormat="1"/>
    <row r="2168" s="23" customFormat="1"/>
    <row r="2169" s="23" customFormat="1"/>
    <row r="2170" s="23" customFormat="1"/>
    <row r="2171" s="23" customFormat="1"/>
    <row r="2172" s="23" customFormat="1"/>
    <row r="2173" s="23" customFormat="1"/>
    <row r="2174" s="23" customFormat="1"/>
    <row r="2175" s="23" customFormat="1"/>
    <row r="2176" s="23" customFormat="1"/>
    <row r="2177" s="23" customFormat="1"/>
    <row r="2178" s="23" customFormat="1"/>
    <row r="2179" s="23" customFormat="1"/>
    <row r="2180" s="23" customFormat="1"/>
    <row r="2181" s="23" customFormat="1"/>
    <row r="2182" s="23" customFormat="1"/>
    <row r="2183" s="23" customFormat="1"/>
    <row r="2184" s="23" customFormat="1"/>
    <row r="2185" s="23" customFormat="1"/>
    <row r="2186" s="23" customFormat="1"/>
    <row r="2187" s="23" customFormat="1"/>
    <row r="2188" s="23" customFormat="1"/>
    <row r="2189" s="23" customFormat="1"/>
    <row r="2190" s="23" customFormat="1"/>
    <row r="2191" s="23" customFormat="1"/>
    <row r="2192" s="23" customFormat="1"/>
    <row r="2193" s="23" customFormat="1"/>
    <row r="2194" s="23" customFormat="1"/>
    <row r="2195" s="23" customFormat="1"/>
    <row r="2196" s="23" customFormat="1"/>
    <row r="2197" s="23" customFormat="1"/>
    <row r="2198" s="23" customFormat="1"/>
    <row r="2199" s="23" customFormat="1"/>
    <row r="2200" s="23" customFormat="1"/>
    <row r="2201" s="23" customFormat="1"/>
    <row r="2202" s="23" customFormat="1"/>
    <row r="2203" s="23" customFormat="1"/>
    <row r="2204" s="23" customFormat="1"/>
    <row r="2205" s="23" customFormat="1"/>
    <row r="2206" s="23" customFormat="1"/>
    <row r="2207" s="23" customFormat="1"/>
    <row r="2208" s="23" customFormat="1"/>
    <row r="2209" s="23" customFormat="1"/>
    <row r="2210" s="23" customFormat="1"/>
    <row r="2211" s="23" customFormat="1"/>
    <row r="2212" s="23" customFormat="1"/>
    <row r="2213" s="23" customFormat="1"/>
    <row r="2214" s="23" customFormat="1"/>
    <row r="2215" s="23" customFormat="1"/>
    <row r="2216" s="23" customFormat="1"/>
    <row r="2217" s="23" customFormat="1"/>
    <row r="2218" s="23" customFormat="1"/>
    <row r="2219" s="23" customFormat="1"/>
    <row r="2220" s="23" customFormat="1"/>
    <row r="2221" s="23" customFormat="1"/>
    <row r="2222" s="23" customFormat="1"/>
    <row r="2223" s="23" customFormat="1"/>
    <row r="2224" s="23" customFormat="1"/>
    <row r="2225" s="23" customFormat="1"/>
    <row r="2226" s="23" customFormat="1"/>
    <row r="2227" s="23" customFormat="1"/>
    <row r="2228" s="23" customFormat="1"/>
    <row r="2229" s="23" customFormat="1"/>
    <row r="2230" s="23" customFormat="1"/>
    <row r="2231" s="23" customFormat="1"/>
    <row r="2232" s="23" customFormat="1"/>
    <row r="2233" s="23" customFormat="1"/>
    <row r="2234" s="23" customFormat="1"/>
    <row r="2235" s="23" customFormat="1"/>
    <row r="2236" s="23" customFormat="1"/>
    <row r="2237" s="23" customFormat="1"/>
    <row r="2238" s="23" customFormat="1"/>
    <row r="2239" s="23" customFormat="1"/>
    <row r="2240" s="23" customFormat="1"/>
    <row r="2241" s="23" customFormat="1"/>
    <row r="2242" s="23" customFormat="1"/>
    <row r="2243" s="23" customFormat="1"/>
    <row r="2244" s="23" customFormat="1"/>
    <row r="2245" s="23" customFormat="1"/>
    <row r="2246" s="23" customFormat="1"/>
    <row r="2247" s="23" customFormat="1"/>
    <row r="2248" s="23" customFormat="1"/>
    <row r="2249" s="23" customFormat="1"/>
    <row r="2250" s="23" customFormat="1"/>
    <row r="2251" s="23" customFormat="1"/>
    <row r="2252" s="23" customFormat="1"/>
    <row r="2253" s="23" customFormat="1"/>
    <row r="2254" s="23" customFormat="1"/>
    <row r="2255" s="23" customFormat="1"/>
    <row r="2256" s="23" customFormat="1"/>
    <row r="2257" s="23" customFormat="1"/>
    <row r="2258" s="23" customFormat="1"/>
    <row r="2259" s="23" customFormat="1"/>
    <row r="2260" s="23" customFormat="1"/>
  </sheetData>
  <sheetProtection password="EF65" sheet="1" objects="1" scenarios="1"/>
  <mergeCells count="58">
    <mergeCell ref="A1:G1"/>
    <mergeCell ref="H1:H2"/>
    <mergeCell ref="I1:I2"/>
    <mergeCell ref="A2:G2"/>
    <mergeCell ref="A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F44:I44"/>
    <mergeCell ref="F45:I45"/>
    <mergeCell ref="F46:I46"/>
    <mergeCell ref="F53:I53"/>
    <mergeCell ref="F54:I54"/>
    <mergeCell ref="A55:E55"/>
    <mergeCell ref="F55:I55"/>
    <mergeCell ref="F47:I47"/>
    <mergeCell ref="F48:I48"/>
    <mergeCell ref="F49:I49"/>
    <mergeCell ref="F50:I50"/>
    <mergeCell ref="F51:I51"/>
    <mergeCell ref="F52:I52"/>
  </mergeCells>
  <printOptions horizontalCentered="1" verticalCentered="1"/>
  <pageMargins left="0.27559055118110237" right="0.31496062992125984" top="0.15748031496062992" bottom="0.35433070866141736" header="0.27559055118110237" footer="0.35433070866141736"/>
  <pageSetup paperSize="9" scale="9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K2260"/>
  <sheetViews>
    <sheetView workbookViewId="0">
      <selection activeCell="B5" sqref="B5"/>
    </sheetView>
  </sheetViews>
  <sheetFormatPr defaultColWidth="9.140625" defaultRowHeight="12.75"/>
  <cols>
    <col min="1" max="1" width="8.28515625" style="1" customWidth="1"/>
    <col min="2" max="2" width="7.7109375" style="1" customWidth="1"/>
    <col min="3" max="3" width="28.7109375" style="1" customWidth="1"/>
    <col min="4" max="9" width="8.7109375" style="1" customWidth="1"/>
    <col min="10" max="16384" width="9.140625" style="1"/>
  </cols>
  <sheetData>
    <row r="1" spans="1:11" ht="9.75" customHeight="1">
      <c r="A1" s="180" t="s">
        <v>6</v>
      </c>
      <c r="B1" s="144"/>
      <c r="C1" s="144"/>
      <c r="D1" s="144"/>
      <c r="E1" s="144"/>
      <c r="F1" s="144"/>
      <c r="G1" s="181"/>
      <c r="H1" s="182">
        <v>8</v>
      </c>
      <c r="I1" s="307">
        <f>+SH_1!I2</f>
        <v>0</v>
      </c>
    </row>
    <row r="2" spans="1:11" ht="9.75" customHeight="1">
      <c r="A2" s="185" t="s">
        <v>16</v>
      </c>
      <c r="B2" s="186"/>
      <c r="C2" s="186"/>
      <c r="D2" s="186"/>
      <c r="E2" s="186"/>
      <c r="F2" s="186"/>
      <c r="G2" s="187"/>
      <c r="H2" s="183"/>
      <c r="I2" s="308"/>
    </row>
    <row r="3" spans="1:11" ht="12.95" customHeight="1" thickBot="1">
      <c r="A3" s="184"/>
      <c r="B3" s="184"/>
      <c r="C3" s="184"/>
      <c r="D3" s="178"/>
      <c r="E3" s="178"/>
      <c r="F3" s="178"/>
      <c r="G3" s="178"/>
      <c r="H3" s="178"/>
      <c r="I3" s="178"/>
    </row>
    <row r="4" spans="1:11" ht="45" customHeight="1">
      <c r="A4" s="17" t="s">
        <v>36</v>
      </c>
      <c r="B4" s="18" t="s">
        <v>37</v>
      </c>
      <c r="C4" s="18" t="s">
        <v>58</v>
      </c>
      <c r="D4" s="18" t="s">
        <v>38</v>
      </c>
      <c r="E4" s="18" t="s">
        <v>42</v>
      </c>
      <c r="F4" s="206" t="s">
        <v>60</v>
      </c>
      <c r="G4" s="206"/>
      <c r="H4" s="206"/>
      <c r="I4" s="207"/>
      <c r="K4" s="27"/>
    </row>
    <row r="5" spans="1:11" ht="15" customHeight="1">
      <c r="A5" s="19">
        <v>1</v>
      </c>
      <c r="B5" s="11"/>
      <c r="C5" s="25"/>
      <c r="D5" s="12"/>
      <c r="E5" s="12" t="s">
        <v>57</v>
      </c>
      <c r="F5" s="162"/>
      <c r="G5" s="162"/>
      <c r="H5" s="162"/>
      <c r="I5" s="163"/>
    </row>
    <row r="6" spans="1:11" ht="15" customHeight="1">
      <c r="A6" s="19">
        <v>2</v>
      </c>
      <c r="B6" s="11"/>
      <c r="C6" s="25"/>
      <c r="D6" s="12"/>
      <c r="E6" s="12"/>
      <c r="F6" s="162"/>
      <c r="G6" s="162"/>
      <c r="H6" s="162"/>
      <c r="I6" s="163"/>
    </row>
    <row r="7" spans="1:11" ht="15" customHeight="1">
      <c r="A7" s="19">
        <v>3</v>
      </c>
      <c r="B7" s="11"/>
      <c r="C7" s="25"/>
      <c r="D7" s="12"/>
      <c r="E7" s="12"/>
      <c r="F7" s="162"/>
      <c r="G7" s="162"/>
      <c r="H7" s="162"/>
      <c r="I7" s="163"/>
    </row>
    <row r="8" spans="1:11" ht="15" customHeight="1">
      <c r="A8" s="19">
        <v>4</v>
      </c>
      <c r="B8" s="11"/>
      <c r="C8" s="25"/>
      <c r="D8" s="12"/>
      <c r="E8" s="12"/>
      <c r="F8" s="162"/>
      <c r="G8" s="162"/>
      <c r="H8" s="162"/>
      <c r="I8" s="163"/>
    </row>
    <row r="9" spans="1:11" ht="15" customHeight="1">
      <c r="A9" s="19">
        <v>5</v>
      </c>
      <c r="B9" s="11"/>
      <c r="C9" s="25"/>
      <c r="D9" s="12"/>
      <c r="E9" s="12"/>
      <c r="F9" s="162"/>
      <c r="G9" s="162"/>
      <c r="H9" s="162"/>
      <c r="I9" s="163"/>
    </row>
    <row r="10" spans="1:11" ht="15" customHeight="1">
      <c r="A10" s="19">
        <v>6</v>
      </c>
      <c r="B10" s="11"/>
      <c r="C10" s="25"/>
      <c r="D10" s="12"/>
      <c r="E10" s="12"/>
      <c r="F10" s="162"/>
      <c r="G10" s="162"/>
      <c r="H10" s="162"/>
      <c r="I10" s="163"/>
    </row>
    <row r="11" spans="1:11" ht="15" customHeight="1">
      <c r="A11" s="19">
        <v>7</v>
      </c>
      <c r="B11" s="11"/>
      <c r="C11" s="25"/>
      <c r="D11" s="12"/>
      <c r="E11" s="12"/>
      <c r="F11" s="162"/>
      <c r="G11" s="162"/>
      <c r="H11" s="162"/>
      <c r="I11" s="163"/>
    </row>
    <row r="12" spans="1:11" ht="15" customHeight="1">
      <c r="A12" s="19">
        <v>8</v>
      </c>
      <c r="B12" s="11"/>
      <c r="C12" s="25"/>
      <c r="D12" s="12"/>
      <c r="E12" s="12"/>
      <c r="F12" s="162"/>
      <c r="G12" s="162"/>
      <c r="H12" s="162"/>
      <c r="I12" s="163"/>
    </row>
    <row r="13" spans="1:11" ht="15" customHeight="1">
      <c r="A13" s="19">
        <v>9</v>
      </c>
      <c r="B13" s="11"/>
      <c r="C13" s="25"/>
      <c r="D13" s="12"/>
      <c r="E13" s="12"/>
      <c r="F13" s="162"/>
      <c r="G13" s="162"/>
      <c r="H13" s="162"/>
      <c r="I13" s="163"/>
    </row>
    <row r="14" spans="1:11" ht="15" customHeight="1">
      <c r="A14" s="19">
        <v>10</v>
      </c>
      <c r="B14" s="11"/>
      <c r="C14" s="25"/>
      <c r="D14" s="12"/>
      <c r="E14" s="12"/>
      <c r="F14" s="162"/>
      <c r="G14" s="162"/>
      <c r="H14" s="162"/>
      <c r="I14" s="163"/>
    </row>
    <row r="15" spans="1:11" ht="15" customHeight="1">
      <c r="A15" s="19">
        <v>11</v>
      </c>
      <c r="B15" s="11"/>
      <c r="C15" s="25"/>
      <c r="D15" s="12"/>
      <c r="E15" s="12"/>
      <c r="F15" s="162"/>
      <c r="G15" s="162"/>
      <c r="H15" s="162"/>
      <c r="I15" s="163"/>
    </row>
    <row r="16" spans="1:11" ht="15" customHeight="1">
      <c r="A16" s="19">
        <v>12</v>
      </c>
      <c r="B16" s="11"/>
      <c r="C16" s="25"/>
      <c r="D16" s="12"/>
      <c r="E16" s="12"/>
      <c r="F16" s="162"/>
      <c r="G16" s="162"/>
      <c r="H16" s="162"/>
      <c r="I16" s="163"/>
    </row>
    <row r="17" spans="1:9" ht="15" customHeight="1">
      <c r="A17" s="19">
        <v>13</v>
      </c>
      <c r="B17" s="11"/>
      <c r="C17" s="25"/>
      <c r="D17" s="12"/>
      <c r="E17" s="12"/>
      <c r="F17" s="162"/>
      <c r="G17" s="162"/>
      <c r="H17" s="162"/>
      <c r="I17" s="163"/>
    </row>
    <row r="18" spans="1:9" ht="15" customHeight="1">
      <c r="A18" s="19">
        <v>14</v>
      </c>
      <c r="B18" s="11"/>
      <c r="C18" s="25"/>
      <c r="D18" s="12"/>
      <c r="E18" s="12"/>
      <c r="F18" s="162"/>
      <c r="G18" s="162"/>
      <c r="H18" s="162"/>
      <c r="I18" s="163"/>
    </row>
    <row r="19" spans="1:9" ht="15" customHeight="1">
      <c r="A19" s="19">
        <v>15</v>
      </c>
      <c r="B19" s="11"/>
      <c r="C19" s="25"/>
      <c r="D19" s="12"/>
      <c r="E19" s="12"/>
      <c r="F19" s="162"/>
      <c r="G19" s="162"/>
      <c r="H19" s="162"/>
      <c r="I19" s="163"/>
    </row>
    <row r="20" spans="1:9" ht="15" customHeight="1">
      <c r="A20" s="19">
        <v>16</v>
      </c>
      <c r="B20" s="11"/>
      <c r="C20" s="25"/>
      <c r="D20" s="12"/>
      <c r="E20" s="12"/>
      <c r="F20" s="162"/>
      <c r="G20" s="162"/>
      <c r="H20" s="162"/>
      <c r="I20" s="163"/>
    </row>
    <row r="21" spans="1:9" ht="15" customHeight="1">
      <c r="A21" s="19">
        <v>17</v>
      </c>
      <c r="B21" s="11"/>
      <c r="C21" s="25"/>
      <c r="D21" s="12"/>
      <c r="E21" s="12"/>
      <c r="F21" s="162"/>
      <c r="G21" s="162"/>
      <c r="H21" s="162"/>
      <c r="I21" s="163"/>
    </row>
    <row r="22" spans="1:9" ht="15" customHeight="1">
      <c r="A22" s="19">
        <v>18</v>
      </c>
      <c r="B22" s="11"/>
      <c r="C22" s="25"/>
      <c r="D22" s="12"/>
      <c r="E22" s="12"/>
      <c r="F22" s="162"/>
      <c r="G22" s="162"/>
      <c r="H22" s="162"/>
      <c r="I22" s="163"/>
    </row>
    <row r="23" spans="1:9" ht="15" customHeight="1">
      <c r="A23" s="19">
        <v>19</v>
      </c>
      <c r="B23" s="11"/>
      <c r="C23" s="25"/>
      <c r="D23" s="12"/>
      <c r="E23" s="12"/>
      <c r="F23" s="162"/>
      <c r="G23" s="162"/>
      <c r="H23" s="162"/>
      <c r="I23" s="163"/>
    </row>
    <row r="24" spans="1:9" ht="15" customHeight="1">
      <c r="A24" s="19">
        <v>20</v>
      </c>
      <c r="B24" s="11"/>
      <c r="C24" s="25"/>
      <c r="D24" s="12"/>
      <c r="E24" s="12"/>
      <c r="F24" s="162"/>
      <c r="G24" s="162"/>
      <c r="H24" s="162"/>
      <c r="I24" s="163"/>
    </row>
    <row r="25" spans="1:9" ht="15" customHeight="1">
      <c r="A25" s="19">
        <v>21</v>
      </c>
      <c r="B25" s="11"/>
      <c r="C25" s="25"/>
      <c r="D25" s="12"/>
      <c r="E25" s="12"/>
      <c r="F25" s="162"/>
      <c r="G25" s="162"/>
      <c r="H25" s="162"/>
      <c r="I25" s="163"/>
    </row>
    <row r="26" spans="1:9" ht="15" customHeight="1">
      <c r="A26" s="19">
        <v>22</v>
      </c>
      <c r="B26" s="11"/>
      <c r="C26" s="25"/>
      <c r="D26" s="12"/>
      <c r="E26" s="12"/>
      <c r="F26" s="162"/>
      <c r="G26" s="162"/>
      <c r="H26" s="162"/>
      <c r="I26" s="163"/>
    </row>
    <row r="27" spans="1:9" ht="15" customHeight="1">
      <c r="A27" s="19">
        <v>23</v>
      </c>
      <c r="B27" s="11"/>
      <c r="C27" s="25"/>
      <c r="D27" s="12"/>
      <c r="E27" s="12"/>
      <c r="F27" s="162"/>
      <c r="G27" s="162"/>
      <c r="H27" s="162"/>
      <c r="I27" s="163"/>
    </row>
    <row r="28" spans="1:9" ht="15" customHeight="1">
      <c r="A28" s="19">
        <v>24</v>
      </c>
      <c r="B28" s="11"/>
      <c r="C28" s="25"/>
      <c r="D28" s="12"/>
      <c r="E28" s="12"/>
      <c r="F28" s="162"/>
      <c r="G28" s="162"/>
      <c r="H28" s="162"/>
      <c r="I28" s="163"/>
    </row>
    <row r="29" spans="1:9" ht="15" customHeight="1">
      <c r="A29" s="19">
        <v>25</v>
      </c>
      <c r="B29" s="11"/>
      <c r="C29" s="25"/>
      <c r="D29" s="12"/>
      <c r="E29" s="12"/>
      <c r="F29" s="162"/>
      <c r="G29" s="162"/>
      <c r="H29" s="162"/>
      <c r="I29" s="163"/>
    </row>
    <row r="30" spans="1:9" ht="15" customHeight="1">
      <c r="A30" s="19">
        <v>26</v>
      </c>
      <c r="B30" s="11"/>
      <c r="C30" s="25"/>
      <c r="D30" s="12"/>
      <c r="E30" s="12"/>
      <c r="F30" s="162"/>
      <c r="G30" s="162"/>
      <c r="H30" s="162"/>
      <c r="I30" s="163"/>
    </row>
    <row r="31" spans="1:9" ht="15" customHeight="1">
      <c r="A31" s="19">
        <v>27</v>
      </c>
      <c r="B31" s="11"/>
      <c r="C31" s="25"/>
      <c r="D31" s="12"/>
      <c r="E31" s="12"/>
      <c r="F31" s="162"/>
      <c r="G31" s="162"/>
      <c r="H31" s="162"/>
      <c r="I31" s="163"/>
    </row>
    <row r="32" spans="1:9" ht="15" customHeight="1">
      <c r="A32" s="19">
        <v>28</v>
      </c>
      <c r="B32" s="11"/>
      <c r="C32" s="25"/>
      <c r="D32" s="12"/>
      <c r="E32" s="12"/>
      <c r="F32" s="162"/>
      <c r="G32" s="162"/>
      <c r="H32" s="162"/>
      <c r="I32" s="163"/>
    </row>
    <row r="33" spans="1:9" ht="15" customHeight="1">
      <c r="A33" s="19">
        <v>29</v>
      </c>
      <c r="B33" s="11"/>
      <c r="C33" s="25"/>
      <c r="D33" s="12"/>
      <c r="E33" s="12"/>
      <c r="F33" s="162"/>
      <c r="G33" s="162"/>
      <c r="H33" s="162"/>
      <c r="I33" s="163"/>
    </row>
    <row r="34" spans="1:9" ht="15" customHeight="1">
      <c r="A34" s="19">
        <v>30</v>
      </c>
      <c r="B34" s="11"/>
      <c r="C34" s="25"/>
      <c r="D34" s="12"/>
      <c r="E34" s="12"/>
      <c r="F34" s="162"/>
      <c r="G34" s="162"/>
      <c r="H34" s="162"/>
      <c r="I34" s="163"/>
    </row>
    <row r="35" spans="1:9" ht="15" customHeight="1">
      <c r="A35" s="19">
        <v>31</v>
      </c>
      <c r="B35" s="11"/>
      <c r="C35" s="25"/>
      <c r="D35" s="12"/>
      <c r="E35" s="12"/>
      <c r="F35" s="162"/>
      <c r="G35" s="162"/>
      <c r="H35" s="162"/>
      <c r="I35" s="163"/>
    </row>
    <row r="36" spans="1:9" ht="15" customHeight="1">
      <c r="A36" s="19">
        <v>32</v>
      </c>
      <c r="B36" s="11"/>
      <c r="C36" s="25"/>
      <c r="D36" s="12"/>
      <c r="E36" s="12"/>
      <c r="F36" s="162"/>
      <c r="G36" s="162"/>
      <c r="H36" s="162"/>
      <c r="I36" s="163"/>
    </row>
    <row r="37" spans="1:9" ht="15" customHeight="1">
      <c r="A37" s="19">
        <v>33</v>
      </c>
      <c r="B37" s="11"/>
      <c r="C37" s="25"/>
      <c r="D37" s="12"/>
      <c r="E37" s="12"/>
      <c r="F37" s="162"/>
      <c r="G37" s="162"/>
      <c r="H37" s="162"/>
      <c r="I37" s="163"/>
    </row>
    <row r="38" spans="1:9" ht="15" customHeight="1">
      <c r="A38" s="19">
        <v>34</v>
      </c>
      <c r="B38" s="11"/>
      <c r="C38" s="25"/>
      <c r="D38" s="12"/>
      <c r="E38" s="12"/>
      <c r="F38" s="162"/>
      <c r="G38" s="162"/>
      <c r="H38" s="162"/>
      <c r="I38" s="163"/>
    </row>
    <row r="39" spans="1:9" ht="15" customHeight="1">
      <c r="A39" s="19">
        <v>35</v>
      </c>
      <c r="B39" s="11"/>
      <c r="C39" s="25"/>
      <c r="D39" s="12"/>
      <c r="E39" s="12"/>
      <c r="F39" s="162"/>
      <c r="G39" s="162"/>
      <c r="H39" s="162"/>
      <c r="I39" s="163"/>
    </row>
    <row r="40" spans="1:9" ht="15" customHeight="1">
      <c r="A40" s="19">
        <v>36</v>
      </c>
      <c r="B40" s="11"/>
      <c r="C40" s="25"/>
      <c r="D40" s="12"/>
      <c r="E40" s="12"/>
      <c r="F40" s="162"/>
      <c r="G40" s="162"/>
      <c r="H40" s="162"/>
      <c r="I40" s="163"/>
    </row>
    <row r="41" spans="1:9" ht="15" customHeight="1">
      <c r="A41" s="19">
        <v>37</v>
      </c>
      <c r="B41" s="11"/>
      <c r="C41" s="25"/>
      <c r="D41" s="12"/>
      <c r="E41" s="12"/>
      <c r="F41" s="162"/>
      <c r="G41" s="162"/>
      <c r="H41" s="162"/>
      <c r="I41" s="163"/>
    </row>
    <row r="42" spans="1:9" ht="15" customHeight="1">
      <c r="A42" s="19">
        <v>38</v>
      </c>
      <c r="B42" s="11"/>
      <c r="C42" s="25"/>
      <c r="D42" s="12"/>
      <c r="E42" s="12"/>
      <c r="F42" s="162"/>
      <c r="G42" s="162"/>
      <c r="H42" s="162"/>
      <c r="I42" s="163"/>
    </row>
    <row r="43" spans="1:9" ht="15" customHeight="1">
      <c r="A43" s="19">
        <v>39</v>
      </c>
      <c r="B43" s="11"/>
      <c r="C43" s="25"/>
      <c r="D43" s="12"/>
      <c r="E43" s="12"/>
      <c r="F43" s="162"/>
      <c r="G43" s="162"/>
      <c r="H43" s="162"/>
      <c r="I43" s="163"/>
    </row>
    <row r="44" spans="1:9" ht="15" customHeight="1">
      <c r="A44" s="19">
        <v>40</v>
      </c>
      <c r="B44" s="11"/>
      <c r="C44" s="25"/>
      <c r="D44" s="12"/>
      <c r="E44" s="12"/>
      <c r="F44" s="162"/>
      <c r="G44" s="162"/>
      <c r="H44" s="162"/>
      <c r="I44" s="163"/>
    </row>
    <row r="45" spans="1:9" ht="15" customHeight="1">
      <c r="A45" s="19">
        <v>41</v>
      </c>
      <c r="B45" s="11"/>
      <c r="C45" s="25"/>
      <c r="D45" s="12"/>
      <c r="E45" s="12"/>
      <c r="F45" s="162"/>
      <c r="G45" s="162"/>
      <c r="H45" s="162"/>
      <c r="I45" s="163"/>
    </row>
    <row r="46" spans="1:9" ht="15" customHeight="1">
      <c r="A46" s="19">
        <v>42</v>
      </c>
      <c r="B46" s="11"/>
      <c r="C46" s="25"/>
      <c r="D46" s="12"/>
      <c r="E46" s="12"/>
      <c r="F46" s="162"/>
      <c r="G46" s="162"/>
      <c r="H46" s="162"/>
      <c r="I46" s="163"/>
    </row>
    <row r="47" spans="1:9" ht="15" customHeight="1">
      <c r="A47" s="19">
        <v>43</v>
      </c>
      <c r="B47" s="11"/>
      <c r="C47" s="25"/>
      <c r="D47" s="12"/>
      <c r="E47" s="12"/>
      <c r="F47" s="162"/>
      <c r="G47" s="162"/>
      <c r="H47" s="162"/>
      <c r="I47" s="163"/>
    </row>
    <row r="48" spans="1:9" ht="15" customHeight="1">
      <c r="A48" s="19">
        <v>44</v>
      </c>
      <c r="B48" s="11"/>
      <c r="C48" s="25"/>
      <c r="D48" s="12"/>
      <c r="E48" s="12"/>
      <c r="F48" s="162"/>
      <c r="G48" s="162"/>
      <c r="H48" s="162"/>
      <c r="I48" s="163"/>
    </row>
    <row r="49" spans="1:9" ht="15" customHeight="1">
      <c r="A49" s="19">
        <v>45</v>
      </c>
      <c r="B49" s="11"/>
      <c r="C49" s="25"/>
      <c r="D49" s="12"/>
      <c r="E49" s="12"/>
      <c r="F49" s="162"/>
      <c r="G49" s="162"/>
      <c r="H49" s="162"/>
      <c r="I49" s="163"/>
    </row>
    <row r="50" spans="1:9" ht="15" customHeight="1">
      <c r="A50" s="19">
        <v>46</v>
      </c>
      <c r="B50" s="11"/>
      <c r="C50" s="25"/>
      <c r="D50" s="12"/>
      <c r="E50" s="12"/>
      <c r="F50" s="162"/>
      <c r="G50" s="162"/>
      <c r="H50" s="162"/>
      <c r="I50" s="163"/>
    </row>
    <row r="51" spans="1:9" ht="15" customHeight="1">
      <c r="A51" s="19">
        <v>47</v>
      </c>
      <c r="B51" s="11"/>
      <c r="C51" s="25"/>
      <c r="D51" s="12"/>
      <c r="E51" s="12"/>
      <c r="F51" s="162"/>
      <c r="G51" s="162"/>
      <c r="H51" s="162"/>
      <c r="I51" s="163"/>
    </row>
    <row r="52" spans="1:9" ht="15" customHeight="1">
      <c r="A52" s="19">
        <v>48</v>
      </c>
      <c r="B52" s="11"/>
      <c r="C52" s="25"/>
      <c r="D52" s="12"/>
      <c r="E52" s="12"/>
      <c r="F52" s="162"/>
      <c r="G52" s="162"/>
      <c r="H52" s="162"/>
      <c r="I52" s="163"/>
    </row>
    <row r="53" spans="1:9" ht="15" customHeight="1">
      <c r="A53" s="19">
        <v>49</v>
      </c>
      <c r="B53" s="11"/>
      <c r="C53" s="25"/>
      <c r="D53" s="12"/>
      <c r="E53" s="12"/>
      <c r="F53" s="162"/>
      <c r="G53" s="162"/>
      <c r="H53" s="162"/>
      <c r="I53" s="163"/>
    </row>
    <row r="54" spans="1:9" ht="15" customHeight="1">
      <c r="A54" s="19">
        <v>50</v>
      </c>
      <c r="B54" s="11"/>
      <c r="C54" s="25"/>
      <c r="D54" s="12"/>
      <c r="E54" s="12"/>
      <c r="F54" s="162"/>
      <c r="G54" s="162"/>
      <c r="H54" s="162"/>
      <c r="I54" s="163"/>
    </row>
    <row r="55" spans="1:9" ht="14.1" customHeight="1" thickBot="1">
      <c r="A55" s="172" t="s">
        <v>111</v>
      </c>
      <c r="B55" s="173"/>
      <c r="C55" s="173"/>
      <c r="D55" s="173"/>
      <c r="E55" s="173"/>
      <c r="F55" s="164">
        <f>SUM(F5:F54)</f>
        <v>0</v>
      </c>
      <c r="G55" s="165"/>
      <c r="H55" s="165"/>
      <c r="I55" s="166"/>
    </row>
    <row r="56" spans="1:9" s="23" customFormat="1" ht="18" customHeight="1">
      <c r="A56" s="20"/>
      <c r="B56" s="20"/>
      <c r="C56" s="20"/>
      <c r="D56" s="21"/>
      <c r="E56" s="22"/>
      <c r="F56" s="22"/>
      <c r="G56" s="22"/>
      <c r="H56" s="22"/>
      <c r="I56" s="22"/>
    </row>
    <row r="57" spans="1:9" s="23" customFormat="1" ht="18" customHeight="1">
      <c r="A57" s="20"/>
      <c r="B57" s="20"/>
      <c r="C57" s="20"/>
      <c r="D57" s="21"/>
      <c r="E57" s="22"/>
      <c r="F57" s="22"/>
      <c r="G57" s="22"/>
      <c r="H57" s="22"/>
      <c r="I57" s="22"/>
    </row>
    <row r="58" spans="1:9" s="23" customFormat="1" ht="18" customHeight="1">
      <c r="A58" s="20"/>
      <c r="B58" s="20"/>
      <c r="C58" s="20"/>
      <c r="D58" s="21"/>
      <c r="E58" s="22"/>
      <c r="F58" s="22"/>
      <c r="G58" s="22"/>
      <c r="H58" s="22"/>
      <c r="I58" s="22"/>
    </row>
    <row r="59" spans="1:9" s="23" customFormat="1" ht="18" customHeight="1">
      <c r="A59" s="20"/>
      <c r="B59" s="20"/>
      <c r="C59" s="20"/>
      <c r="D59" s="21"/>
      <c r="E59" s="22"/>
      <c r="F59" s="22"/>
      <c r="G59" s="22"/>
      <c r="H59" s="22"/>
      <c r="I59" s="22"/>
    </row>
    <row r="60" spans="1:9" s="23" customFormat="1" ht="18" customHeight="1">
      <c r="A60" s="20"/>
      <c r="B60" s="20"/>
      <c r="C60" s="20"/>
      <c r="D60" s="21"/>
      <c r="E60" s="22"/>
      <c r="F60" s="22"/>
      <c r="G60" s="22"/>
      <c r="H60" s="22"/>
      <c r="I60" s="22"/>
    </row>
    <row r="61" spans="1:9" s="23" customFormat="1" ht="18" customHeight="1">
      <c r="A61" s="20"/>
      <c r="B61" s="20"/>
      <c r="C61" s="20"/>
      <c r="D61" s="21"/>
      <c r="E61" s="22"/>
      <c r="F61" s="22"/>
      <c r="G61" s="22"/>
      <c r="H61" s="22"/>
      <c r="I61" s="22"/>
    </row>
    <row r="62" spans="1:9" s="23" customFormat="1" ht="18" customHeight="1">
      <c r="A62" s="20"/>
      <c r="B62" s="20"/>
      <c r="C62" s="20"/>
      <c r="D62" s="21"/>
      <c r="E62" s="22"/>
      <c r="F62" s="22"/>
      <c r="G62" s="22"/>
      <c r="H62" s="22"/>
      <c r="I62" s="22"/>
    </row>
    <row r="63" spans="1:9" s="23" customFormat="1" ht="18" customHeight="1">
      <c r="A63" s="20"/>
      <c r="B63" s="20"/>
      <c r="C63" s="20"/>
      <c r="D63" s="21"/>
      <c r="E63" s="22"/>
      <c r="F63" s="22"/>
      <c r="G63" s="22"/>
      <c r="H63" s="22"/>
      <c r="I63" s="22"/>
    </row>
    <row r="64" spans="1:9" s="23" customFormat="1" ht="18" customHeight="1">
      <c r="A64" s="20"/>
      <c r="B64" s="20"/>
      <c r="C64" s="20"/>
      <c r="D64" s="21"/>
      <c r="E64" s="22"/>
      <c r="F64" s="22"/>
      <c r="G64" s="22"/>
      <c r="H64" s="22"/>
      <c r="I64" s="22"/>
    </row>
    <row r="65" spans="1:9" s="23" customFormat="1" ht="18" customHeight="1">
      <c r="A65" s="20"/>
      <c r="B65" s="20"/>
      <c r="C65" s="20"/>
      <c r="D65" s="21"/>
      <c r="E65" s="22"/>
      <c r="F65" s="22"/>
      <c r="G65" s="22"/>
      <c r="H65" s="22"/>
      <c r="I65" s="22"/>
    </row>
    <row r="66" spans="1:9" s="23" customFormat="1" ht="18" customHeight="1">
      <c r="A66" s="20"/>
      <c r="B66" s="20"/>
      <c r="C66" s="20"/>
      <c r="D66" s="21"/>
      <c r="E66" s="22"/>
      <c r="F66" s="22"/>
      <c r="G66" s="22"/>
      <c r="H66" s="22"/>
      <c r="I66" s="22"/>
    </row>
    <row r="67" spans="1:9" s="23" customFormat="1" ht="18" customHeight="1">
      <c r="A67" s="20"/>
      <c r="B67" s="20"/>
      <c r="C67" s="20"/>
      <c r="D67" s="21"/>
      <c r="E67" s="22"/>
      <c r="F67" s="22"/>
      <c r="G67" s="22"/>
      <c r="H67" s="22"/>
      <c r="I67" s="22"/>
    </row>
    <row r="68" spans="1:9" s="23" customFormat="1" ht="18" customHeight="1">
      <c r="A68" s="20"/>
      <c r="B68" s="20"/>
      <c r="C68" s="20"/>
      <c r="D68" s="21"/>
      <c r="E68" s="22"/>
      <c r="F68" s="22"/>
      <c r="G68" s="22"/>
      <c r="H68" s="22"/>
      <c r="I68" s="22"/>
    </row>
    <row r="69" spans="1:9" s="23" customFormat="1" ht="18" customHeight="1">
      <c r="A69" s="20"/>
      <c r="B69" s="20"/>
      <c r="C69" s="20"/>
      <c r="D69" s="21"/>
      <c r="E69" s="22"/>
      <c r="F69" s="22"/>
      <c r="G69" s="22"/>
      <c r="H69" s="22"/>
      <c r="I69" s="22"/>
    </row>
    <row r="70" spans="1:9" s="23" customFormat="1" ht="18" customHeight="1">
      <c r="A70" s="20"/>
      <c r="B70" s="20"/>
      <c r="C70" s="20"/>
      <c r="D70" s="21"/>
      <c r="E70" s="22"/>
      <c r="F70" s="22"/>
      <c r="G70" s="22"/>
      <c r="H70" s="22"/>
      <c r="I70" s="22"/>
    </row>
    <row r="71" spans="1:9" s="23" customFormat="1" ht="18" customHeight="1">
      <c r="A71" s="20"/>
      <c r="B71" s="20"/>
      <c r="C71" s="20"/>
      <c r="D71" s="21"/>
      <c r="E71" s="22"/>
      <c r="F71" s="22"/>
      <c r="G71" s="22"/>
      <c r="H71" s="22"/>
      <c r="I71" s="22"/>
    </row>
    <row r="72" spans="1:9" s="23" customFormat="1" ht="18" customHeight="1">
      <c r="A72" s="20"/>
      <c r="B72" s="20"/>
      <c r="C72" s="20"/>
      <c r="D72" s="21"/>
      <c r="E72" s="22"/>
      <c r="F72" s="22"/>
      <c r="G72" s="22"/>
      <c r="H72" s="22"/>
      <c r="I72" s="22"/>
    </row>
    <row r="73" spans="1:9" s="23" customFormat="1" ht="18" customHeight="1">
      <c r="A73" s="20"/>
      <c r="B73" s="20"/>
      <c r="C73" s="20"/>
      <c r="D73" s="21"/>
      <c r="E73" s="22"/>
      <c r="F73" s="22"/>
      <c r="G73" s="22"/>
      <c r="H73" s="22"/>
      <c r="I73" s="22"/>
    </row>
    <row r="74" spans="1:9" s="23" customFormat="1" ht="18" customHeight="1">
      <c r="A74" s="20"/>
      <c r="B74" s="20"/>
      <c r="C74" s="20"/>
      <c r="D74" s="21"/>
      <c r="E74" s="22"/>
      <c r="F74" s="22"/>
      <c r="G74" s="22"/>
      <c r="H74" s="22"/>
      <c r="I74" s="22"/>
    </row>
    <row r="75" spans="1:9" s="23" customFormat="1" ht="18" customHeight="1">
      <c r="A75" s="20"/>
      <c r="B75" s="20"/>
      <c r="C75" s="20"/>
      <c r="D75" s="21"/>
      <c r="E75" s="22"/>
      <c r="F75" s="22"/>
      <c r="G75" s="22"/>
      <c r="H75" s="22"/>
      <c r="I75" s="22"/>
    </row>
    <row r="76" spans="1:9" s="23" customFormat="1" ht="18" customHeight="1">
      <c r="A76" s="20"/>
      <c r="B76" s="20"/>
      <c r="C76" s="20"/>
      <c r="D76" s="21"/>
      <c r="E76" s="22"/>
      <c r="F76" s="22"/>
      <c r="G76" s="22"/>
      <c r="H76" s="22"/>
      <c r="I76" s="22"/>
    </row>
    <row r="77" spans="1:9" s="23" customFormat="1" ht="18" customHeight="1">
      <c r="A77" s="20"/>
      <c r="B77" s="20"/>
      <c r="C77" s="20"/>
      <c r="D77" s="21"/>
      <c r="E77" s="22"/>
      <c r="F77" s="22"/>
      <c r="G77" s="22"/>
      <c r="H77" s="22"/>
      <c r="I77" s="22"/>
    </row>
    <row r="78" spans="1:9" s="23" customFormat="1" ht="18" customHeight="1">
      <c r="A78" s="20"/>
      <c r="B78" s="20"/>
      <c r="C78" s="20"/>
      <c r="D78" s="21"/>
      <c r="E78" s="22"/>
      <c r="F78" s="22"/>
      <c r="G78" s="22"/>
      <c r="H78" s="22"/>
      <c r="I78" s="22"/>
    </row>
    <row r="79" spans="1:9" s="23" customFormat="1" ht="18" customHeight="1">
      <c r="A79" s="20"/>
      <c r="B79" s="20"/>
      <c r="C79" s="20"/>
      <c r="D79" s="21"/>
      <c r="E79" s="22"/>
      <c r="F79" s="22"/>
      <c r="G79" s="22"/>
      <c r="H79" s="22"/>
      <c r="I79" s="22"/>
    </row>
    <row r="80" spans="1:9" s="23" customFormat="1" ht="18" customHeight="1">
      <c r="A80" s="20"/>
      <c r="B80" s="20"/>
      <c r="C80" s="20"/>
      <c r="D80" s="21"/>
      <c r="E80" s="22"/>
      <c r="F80" s="22"/>
      <c r="G80" s="22"/>
      <c r="H80" s="22"/>
      <c r="I80" s="22"/>
    </row>
    <row r="81" spans="1:9" s="23" customFormat="1" ht="18" customHeight="1">
      <c r="A81" s="20"/>
      <c r="B81" s="20"/>
      <c r="C81" s="20"/>
      <c r="D81" s="21"/>
      <c r="E81" s="22"/>
      <c r="F81" s="22"/>
      <c r="G81" s="22"/>
      <c r="H81" s="22"/>
      <c r="I81" s="22"/>
    </row>
    <row r="82" spans="1:9" s="23" customFormat="1" ht="18" customHeight="1">
      <c r="A82" s="20"/>
      <c r="B82" s="20"/>
      <c r="C82" s="20"/>
      <c r="D82" s="21"/>
      <c r="E82" s="22"/>
      <c r="F82" s="22"/>
      <c r="G82" s="22"/>
      <c r="H82" s="22"/>
      <c r="I82" s="22"/>
    </row>
    <row r="83" spans="1:9" s="23" customFormat="1" ht="18" customHeight="1">
      <c r="A83" s="20"/>
      <c r="B83" s="20"/>
      <c r="C83" s="20"/>
      <c r="D83" s="21"/>
      <c r="E83" s="22"/>
      <c r="F83" s="22"/>
      <c r="G83" s="22"/>
      <c r="H83" s="22"/>
      <c r="I83" s="22"/>
    </row>
    <row r="84" spans="1:9" s="23" customFormat="1" ht="18" customHeight="1">
      <c r="A84" s="20"/>
      <c r="B84" s="20"/>
      <c r="C84" s="20"/>
      <c r="D84" s="21"/>
      <c r="E84" s="22"/>
      <c r="F84" s="22"/>
      <c r="G84" s="22"/>
      <c r="H84" s="22"/>
      <c r="I84" s="22"/>
    </row>
    <row r="85" spans="1:9" s="23" customFormat="1" ht="18" customHeight="1">
      <c r="A85" s="20"/>
      <c r="B85" s="20"/>
      <c r="C85" s="20"/>
      <c r="D85" s="21"/>
      <c r="E85" s="22"/>
      <c r="F85" s="22"/>
      <c r="G85" s="22"/>
      <c r="H85" s="22"/>
      <c r="I85" s="22"/>
    </row>
    <row r="86" spans="1:9" s="23" customFormat="1" ht="18" customHeight="1">
      <c r="A86" s="20"/>
      <c r="B86" s="20"/>
      <c r="C86" s="20"/>
      <c r="D86" s="21"/>
      <c r="E86" s="22"/>
      <c r="F86" s="22"/>
      <c r="G86" s="22"/>
      <c r="H86" s="22"/>
      <c r="I86" s="22"/>
    </row>
    <row r="87" spans="1:9" s="23" customFormat="1" ht="18" customHeight="1">
      <c r="A87" s="20"/>
      <c r="B87" s="20"/>
      <c r="C87" s="20"/>
      <c r="D87" s="21"/>
      <c r="E87" s="22"/>
      <c r="F87" s="22"/>
      <c r="G87" s="22"/>
      <c r="H87" s="22"/>
      <c r="I87" s="22"/>
    </row>
    <row r="88" spans="1:9" s="23" customFormat="1" ht="18" customHeight="1">
      <c r="A88" s="20"/>
      <c r="B88" s="20"/>
      <c r="C88" s="20"/>
      <c r="D88" s="21"/>
      <c r="E88" s="22"/>
      <c r="F88" s="22"/>
      <c r="G88" s="22"/>
      <c r="H88" s="22"/>
      <c r="I88" s="22"/>
    </row>
    <row r="89" spans="1:9" s="23" customFormat="1" ht="18" customHeight="1">
      <c r="A89" s="20"/>
      <c r="B89" s="20"/>
      <c r="C89" s="20"/>
      <c r="D89" s="21"/>
      <c r="E89" s="22"/>
      <c r="F89" s="22"/>
      <c r="G89" s="22"/>
      <c r="H89" s="22"/>
      <c r="I89" s="22"/>
    </row>
    <row r="90" spans="1:9" s="23" customFormat="1" ht="18" customHeight="1">
      <c r="A90" s="20"/>
      <c r="B90" s="20"/>
      <c r="C90" s="20"/>
      <c r="D90" s="21"/>
      <c r="E90" s="22"/>
      <c r="F90" s="22"/>
      <c r="G90" s="22"/>
      <c r="H90" s="22"/>
      <c r="I90" s="22"/>
    </row>
    <row r="91" spans="1:9" s="23" customFormat="1" ht="18" customHeight="1">
      <c r="A91" s="20"/>
      <c r="B91" s="20"/>
      <c r="C91" s="20"/>
      <c r="D91" s="21"/>
      <c r="E91" s="22"/>
      <c r="F91" s="22"/>
      <c r="G91" s="22"/>
      <c r="H91" s="22"/>
      <c r="I91" s="22"/>
    </row>
    <row r="92" spans="1:9" s="23" customFormat="1" ht="18" customHeight="1">
      <c r="A92" s="20"/>
      <c r="B92" s="20"/>
      <c r="C92" s="20"/>
      <c r="D92" s="21"/>
      <c r="E92" s="22"/>
      <c r="F92" s="22"/>
      <c r="G92" s="22"/>
      <c r="H92" s="22"/>
      <c r="I92" s="22"/>
    </row>
    <row r="93" spans="1:9" s="23" customFormat="1" ht="18" customHeight="1">
      <c r="A93" s="20"/>
      <c r="B93" s="20"/>
      <c r="C93" s="20"/>
      <c r="D93" s="21"/>
      <c r="E93" s="22"/>
      <c r="F93" s="22"/>
      <c r="G93" s="22"/>
      <c r="H93" s="22"/>
      <c r="I93" s="22"/>
    </row>
    <row r="94" spans="1:9" s="23" customFormat="1" ht="18" customHeight="1">
      <c r="A94" s="20"/>
      <c r="B94" s="20"/>
      <c r="C94" s="20"/>
      <c r="D94" s="21"/>
      <c r="E94" s="22"/>
      <c r="F94" s="22"/>
      <c r="G94" s="22"/>
      <c r="H94" s="22"/>
      <c r="I94" s="22"/>
    </row>
    <row r="95" spans="1:9" s="23" customFormat="1" ht="18" customHeight="1">
      <c r="A95" s="20"/>
      <c r="B95" s="20"/>
      <c r="C95" s="20"/>
      <c r="D95" s="21"/>
      <c r="E95" s="22"/>
      <c r="F95" s="22"/>
      <c r="G95" s="22"/>
      <c r="H95" s="22"/>
      <c r="I95" s="22"/>
    </row>
    <row r="96" spans="1:9" s="23" customFormat="1" ht="18" customHeight="1">
      <c r="A96" s="20"/>
      <c r="B96" s="20"/>
      <c r="C96" s="20"/>
      <c r="D96" s="21"/>
      <c r="E96" s="22"/>
      <c r="F96" s="22"/>
      <c r="G96" s="22"/>
      <c r="H96" s="22"/>
      <c r="I96" s="22"/>
    </row>
    <row r="97" spans="1:9" s="23" customFormat="1" ht="18" customHeight="1">
      <c r="A97" s="20"/>
      <c r="B97" s="20"/>
      <c r="C97" s="20"/>
      <c r="D97" s="21"/>
      <c r="E97" s="22"/>
      <c r="F97" s="22"/>
      <c r="G97" s="22"/>
      <c r="H97" s="22"/>
      <c r="I97" s="22"/>
    </row>
    <row r="98" spans="1:9" s="23" customFormat="1" ht="18" customHeight="1">
      <c r="A98" s="20"/>
      <c r="B98" s="20"/>
      <c r="C98" s="20"/>
      <c r="D98" s="21"/>
      <c r="E98" s="22"/>
      <c r="F98" s="22"/>
      <c r="G98" s="22"/>
      <c r="H98" s="22"/>
      <c r="I98" s="22"/>
    </row>
    <row r="99" spans="1:9" s="23" customFormat="1" ht="18" customHeight="1">
      <c r="A99" s="20"/>
      <c r="B99" s="20"/>
      <c r="C99" s="20"/>
      <c r="D99" s="21"/>
      <c r="E99" s="22"/>
      <c r="F99" s="22"/>
      <c r="G99" s="22"/>
      <c r="H99" s="22"/>
      <c r="I99" s="22"/>
    </row>
    <row r="100" spans="1:9" s="23" customFormat="1" ht="18" customHeight="1">
      <c r="A100" s="20"/>
      <c r="B100" s="20"/>
      <c r="C100" s="20"/>
      <c r="D100" s="21"/>
      <c r="E100" s="22"/>
      <c r="F100" s="22"/>
      <c r="G100" s="22"/>
      <c r="H100" s="22"/>
      <c r="I100" s="22"/>
    </row>
    <row r="101" spans="1:9" s="23" customFormat="1" ht="18" customHeight="1">
      <c r="A101" s="20"/>
      <c r="B101" s="20"/>
      <c r="C101" s="20"/>
      <c r="D101" s="21"/>
      <c r="E101" s="22"/>
      <c r="F101" s="22"/>
      <c r="G101" s="22"/>
      <c r="H101" s="22"/>
      <c r="I101" s="22"/>
    </row>
    <row r="102" spans="1:9" s="23" customFormat="1" ht="18" customHeight="1">
      <c r="A102" s="20"/>
      <c r="B102" s="20"/>
      <c r="C102" s="20"/>
      <c r="D102" s="21"/>
      <c r="E102" s="22"/>
      <c r="F102" s="22"/>
      <c r="G102" s="22"/>
      <c r="H102" s="22"/>
      <c r="I102" s="22"/>
    </row>
    <row r="103" spans="1:9" s="23" customFormat="1" ht="18" customHeight="1">
      <c r="A103" s="20"/>
      <c r="B103" s="20"/>
      <c r="C103" s="20"/>
      <c r="D103" s="21"/>
      <c r="E103" s="22"/>
      <c r="F103" s="22"/>
      <c r="G103" s="22"/>
      <c r="H103" s="22"/>
      <c r="I103" s="22"/>
    </row>
    <row r="104" spans="1:9" s="23" customFormat="1" ht="18" customHeight="1">
      <c r="A104" s="20"/>
      <c r="B104" s="20"/>
      <c r="C104" s="20"/>
      <c r="D104" s="21"/>
      <c r="E104" s="22"/>
      <c r="F104" s="22"/>
      <c r="G104" s="22"/>
      <c r="H104" s="22"/>
      <c r="I104" s="22"/>
    </row>
    <row r="105" spans="1:9" s="23" customFormat="1" ht="18" customHeight="1">
      <c r="A105" s="20"/>
      <c r="B105" s="20"/>
      <c r="C105" s="20"/>
      <c r="D105" s="21"/>
      <c r="E105" s="22"/>
      <c r="F105" s="22"/>
      <c r="G105" s="22"/>
      <c r="H105" s="22"/>
      <c r="I105" s="22"/>
    </row>
    <row r="106" spans="1:9" s="23" customFormat="1" ht="18" customHeight="1">
      <c r="A106" s="20"/>
      <c r="B106" s="20"/>
      <c r="C106" s="20"/>
      <c r="D106" s="21"/>
      <c r="E106" s="22"/>
      <c r="F106" s="22"/>
      <c r="G106" s="22"/>
      <c r="H106" s="22"/>
      <c r="I106" s="22"/>
    </row>
    <row r="107" spans="1:9" s="23" customFormat="1" ht="18" customHeight="1">
      <c r="A107" s="20"/>
      <c r="B107" s="20"/>
      <c r="C107" s="20"/>
      <c r="D107" s="21"/>
      <c r="E107" s="22"/>
      <c r="F107" s="22"/>
      <c r="G107" s="22"/>
      <c r="H107" s="22"/>
      <c r="I107" s="22"/>
    </row>
    <row r="108" spans="1:9" s="23" customFormat="1" ht="18" customHeight="1">
      <c r="A108" s="20"/>
      <c r="B108" s="20"/>
      <c r="C108" s="20"/>
      <c r="D108" s="21"/>
      <c r="E108" s="22"/>
      <c r="F108" s="22"/>
      <c r="G108" s="22"/>
      <c r="H108" s="22"/>
      <c r="I108" s="22"/>
    </row>
    <row r="109" spans="1:9" s="23" customFormat="1" ht="18" customHeight="1">
      <c r="A109" s="20"/>
      <c r="B109" s="20"/>
      <c r="C109" s="20"/>
      <c r="D109" s="21"/>
      <c r="E109" s="22"/>
      <c r="F109" s="22"/>
      <c r="G109" s="22"/>
      <c r="H109" s="22"/>
      <c r="I109" s="22"/>
    </row>
    <row r="110" spans="1:9" s="23" customFormat="1" ht="18" customHeight="1">
      <c r="A110" s="20"/>
      <c r="B110" s="20"/>
      <c r="C110" s="20"/>
      <c r="D110" s="21"/>
      <c r="E110" s="22"/>
      <c r="F110" s="22"/>
      <c r="G110" s="22"/>
      <c r="H110" s="22"/>
      <c r="I110" s="22"/>
    </row>
    <row r="111" spans="1:9" s="23" customFormat="1" ht="18" customHeight="1">
      <c r="A111" s="20"/>
      <c r="B111" s="20"/>
      <c r="C111" s="20"/>
      <c r="D111" s="21"/>
      <c r="E111" s="22"/>
      <c r="F111" s="22"/>
      <c r="G111" s="22"/>
      <c r="H111" s="22"/>
      <c r="I111" s="22"/>
    </row>
    <row r="112" spans="1:9" s="23" customFormat="1" ht="18" customHeight="1">
      <c r="A112" s="20"/>
      <c r="B112" s="20"/>
      <c r="C112" s="20"/>
      <c r="D112" s="21"/>
      <c r="E112" s="22"/>
      <c r="F112" s="22"/>
      <c r="G112" s="22"/>
      <c r="H112" s="22"/>
      <c r="I112" s="22"/>
    </row>
    <row r="113" spans="1:9" s="23" customFormat="1" ht="18" customHeight="1">
      <c r="A113" s="20"/>
      <c r="B113" s="20"/>
      <c r="C113" s="20"/>
      <c r="D113" s="21"/>
      <c r="E113" s="22"/>
      <c r="F113" s="22"/>
      <c r="G113" s="22"/>
      <c r="H113" s="22"/>
      <c r="I113" s="22"/>
    </row>
    <row r="114" spans="1:9" s="23" customFormat="1" ht="18" customHeight="1">
      <c r="A114" s="20"/>
      <c r="B114" s="20"/>
      <c r="C114" s="20"/>
      <c r="D114" s="21"/>
      <c r="E114" s="22"/>
      <c r="F114" s="22"/>
      <c r="G114" s="22"/>
      <c r="H114" s="22"/>
      <c r="I114" s="22"/>
    </row>
    <row r="115" spans="1:9" s="23" customFormat="1" ht="18" customHeight="1">
      <c r="A115" s="20"/>
      <c r="B115" s="20"/>
      <c r="C115" s="20"/>
      <c r="D115" s="21"/>
      <c r="E115" s="22"/>
      <c r="F115" s="22"/>
      <c r="G115" s="22"/>
      <c r="H115" s="22"/>
      <c r="I115" s="22"/>
    </row>
    <row r="116" spans="1:9" s="23" customFormat="1" ht="18" customHeight="1">
      <c r="A116" s="20"/>
      <c r="B116" s="20"/>
      <c r="C116" s="20"/>
      <c r="D116" s="21"/>
      <c r="E116" s="22"/>
      <c r="F116" s="22"/>
      <c r="G116" s="22"/>
      <c r="H116" s="22"/>
      <c r="I116" s="22"/>
    </row>
    <row r="117" spans="1:9" s="23" customFormat="1" ht="18" customHeight="1">
      <c r="A117" s="20"/>
      <c r="B117" s="20"/>
      <c r="C117" s="20"/>
      <c r="D117" s="21"/>
      <c r="E117" s="22"/>
      <c r="F117" s="22"/>
      <c r="G117" s="22"/>
      <c r="H117" s="22"/>
      <c r="I117" s="22"/>
    </row>
    <row r="118" spans="1:9" s="23" customFormat="1" ht="18" customHeight="1">
      <c r="A118" s="20"/>
      <c r="B118" s="20"/>
      <c r="C118" s="20"/>
      <c r="D118" s="21"/>
      <c r="E118" s="22"/>
      <c r="F118" s="22"/>
      <c r="G118" s="22"/>
      <c r="H118" s="22"/>
      <c r="I118" s="22"/>
    </row>
    <row r="119" spans="1:9" s="23" customFormat="1" ht="18" customHeight="1">
      <c r="A119" s="20"/>
      <c r="B119" s="20"/>
      <c r="C119" s="20"/>
      <c r="D119" s="21"/>
      <c r="E119" s="22"/>
      <c r="F119" s="22"/>
      <c r="G119" s="22"/>
      <c r="H119" s="22"/>
      <c r="I119" s="22"/>
    </row>
    <row r="120" spans="1:9" s="23" customFormat="1" ht="18" customHeight="1">
      <c r="A120" s="20"/>
      <c r="B120" s="20"/>
      <c r="C120" s="20"/>
      <c r="D120" s="21"/>
      <c r="E120" s="22"/>
      <c r="F120" s="22"/>
      <c r="G120" s="22"/>
      <c r="H120" s="22"/>
      <c r="I120" s="22"/>
    </row>
    <row r="121" spans="1:9" s="23" customFormat="1" ht="18" customHeight="1">
      <c r="A121" s="20"/>
      <c r="B121" s="20"/>
      <c r="C121" s="20"/>
      <c r="D121" s="21"/>
      <c r="E121" s="22"/>
      <c r="F121" s="22"/>
      <c r="G121" s="22"/>
      <c r="H121" s="22"/>
      <c r="I121" s="22"/>
    </row>
    <row r="122" spans="1:9" s="23" customFormat="1" ht="18" customHeight="1">
      <c r="A122" s="20"/>
      <c r="B122" s="20"/>
      <c r="C122" s="20"/>
      <c r="D122" s="21"/>
      <c r="E122" s="22"/>
      <c r="F122" s="22"/>
      <c r="G122" s="22"/>
      <c r="H122" s="22"/>
      <c r="I122" s="22"/>
    </row>
    <row r="123" spans="1:9" s="23" customFormat="1" ht="18" customHeight="1">
      <c r="A123" s="20"/>
      <c r="B123" s="20"/>
      <c r="C123" s="20"/>
      <c r="D123" s="21"/>
      <c r="E123" s="22"/>
      <c r="F123" s="22"/>
      <c r="G123" s="22"/>
      <c r="H123" s="22"/>
      <c r="I123" s="22"/>
    </row>
    <row r="124" spans="1:9" s="23" customFormat="1" ht="18" customHeight="1">
      <c r="A124" s="20"/>
      <c r="B124" s="20"/>
      <c r="C124" s="20"/>
      <c r="D124" s="21"/>
      <c r="E124" s="22"/>
      <c r="F124" s="22"/>
      <c r="G124" s="22"/>
      <c r="H124" s="22"/>
      <c r="I124" s="22"/>
    </row>
    <row r="125" spans="1:9" s="23" customFormat="1" ht="18" customHeight="1">
      <c r="A125" s="20"/>
      <c r="B125" s="20"/>
      <c r="C125" s="20"/>
      <c r="D125" s="21"/>
      <c r="E125" s="22"/>
      <c r="F125" s="22"/>
      <c r="G125" s="22"/>
      <c r="H125" s="22"/>
      <c r="I125" s="22"/>
    </row>
    <row r="126" spans="1:9" s="23" customFormat="1" ht="18" customHeight="1">
      <c r="A126" s="20"/>
      <c r="B126" s="20"/>
      <c r="C126" s="20"/>
      <c r="D126" s="21"/>
      <c r="E126" s="22"/>
      <c r="F126" s="22"/>
      <c r="G126" s="22"/>
      <c r="H126" s="22"/>
      <c r="I126" s="22"/>
    </row>
    <row r="127" spans="1:9" s="23" customFormat="1" ht="18" customHeight="1">
      <c r="A127" s="20"/>
      <c r="B127" s="20"/>
      <c r="C127" s="20"/>
      <c r="D127" s="21"/>
      <c r="E127" s="22"/>
      <c r="F127" s="22"/>
      <c r="G127" s="22"/>
      <c r="H127" s="22"/>
      <c r="I127" s="22"/>
    </row>
    <row r="128" spans="1:9" s="23" customFormat="1" ht="18" customHeight="1">
      <c r="A128" s="20"/>
      <c r="B128" s="20"/>
      <c r="C128" s="20"/>
      <c r="D128" s="21"/>
      <c r="E128" s="22"/>
      <c r="F128" s="22"/>
      <c r="G128" s="22"/>
      <c r="H128" s="22"/>
      <c r="I128" s="22"/>
    </row>
    <row r="129" spans="1:9" s="23" customFormat="1" ht="18" customHeight="1">
      <c r="A129" s="20"/>
      <c r="B129" s="20"/>
      <c r="C129" s="20"/>
      <c r="D129" s="21"/>
      <c r="E129" s="22"/>
      <c r="F129" s="22"/>
      <c r="G129" s="22"/>
      <c r="H129" s="22"/>
      <c r="I129" s="22"/>
    </row>
    <row r="130" spans="1:9" s="23" customFormat="1" ht="18" customHeight="1">
      <c r="A130" s="20"/>
      <c r="B130" s="20"/>
      <c r="C130" s="20"/>
      <c r="D130" s="21"/>
      <c r="E130" s="22"/>
      <c r="F130" s="22"/>
      <c r="G130" s="22"/>
      <c r="H130" s="22"/>
      <c r="I130" s="22"/>
    </row>
    <row r="131" spans="1:9" s="23" customFormat="1" ht="18" customHeight="1">
      <c r="A131" s="20"/>
      <c r="B131" s="20"/>
      <c r="C131" s="20"/>
      <c r="D131" s="21"/>
      <c r="E131" s="22"/>
      <c r="F131" s="22"/>
      <c r="G131" s="22"/>
      <c r="H131" s="22"/>
      <c r="I131" s="22"/>
    </row>
    <row r="132" spans="1:9" s="23" customFormat="1" ht="18" customHeight="1">
      <c r="A132" s="20"/>
      <c r="B132" s="20"/>
      <c r="C132" s="20"/>
      <c r="D132" s="21"/>
      <c r="E132" s="22"/>
      <c r="F132" s="22"/>
      <c r="G132" s="22"/>
      <c r="H132" s="22"/>
      <c r="I132" s="22"/>
    </row>
    <row r="133" spans="1:9" s="23" customFormat="1" ht="18" customHeight="1">
      <c r="A133" s="20"/>
      <c r="B133" s="20"/>
      <c r="C133" s="20"/>
      <c r="D133" s="21"/>
      <c r="E133" s="22"/>
      <c r="F133" s="22"/>
      <c r="G133" s="22"/>
      <c r="H133" s="22"/>
      <c r="I133" s="22"/>
    </row>
    <row r="134" spans="1:9" s="23" customFormat="1" ht="18" customHeight="1">
      <c r="A134" s="20"/>
      <c r="B134" s="20"/>
      <c r="C134" s="20"/>
      <c r="D134" s="21"/>
      <c r="E134" s="22"/>
      <c r="F134" s="22"/>
      <c r="G134" s="22"/>
      <c r="H134" s="22"/>
      <c r="I134" s="22"/>
    </row>
    <row r="135" spans="1:9" s="23" customFormat="1" ht="18" customHeight="1">
      <c r="A135" s="20"/>
      <c r="B135" s="20"/>
      <c r="C135" s="20"/>
      <c r="D135" s="21"/>
      <c r="E135" s="22"/>
      <c r="F135" s="22"/>
      <c r="G135" s="22"/>
      <c r="H135" s="22"/>
      <c r="I135" s="22"/>
    </row>
    <row r="136" spans="1:9" s="23" customFormat="1" ht="18" customHeight="1">
      <c r="A136" s="20"/>
      <c r="B136" s="20"/>
      <c r="C136" s="20"/>
      <c r="D136" s="21"/>
      <c r="E136" s="22"/>
      <c r="F136" s="22"/>
      <c r="G136" s="22"/>
      <c r="H136" s="22"/>
      <c r="I136" s="22"/>
    </row>
    <row r="137" spans="1:9" s="23" customFormat="1" ht="18" customHeight="1">
      <c r="A137" s="20"/>
      <c r="B137" s="20"/>
      <c r="C137" s="20"/>
      <c r="D137" s="21"/>
      <c r="E137" s="22"/>
      <c r="F137" s="22"/>
      <c r="G137" s="22"/>
      <c r="H137" s="22"/>
      <c r="I137" s="22"/>
    </row>
    <row r="138" spans="1:9" s="23" customFormat="1" ht="18" customHeight="1">
      <c r="A138" s="20"/>
      <c r="B138" s="20"/>
      <c r="C138" s="20"/>
      <c r="D138" s="21"/>
      <c r="E138" s="22"/>
      <c r="F138" s="22"/>
      <c r="G138" s="22"/>
      <c r="H138" s="22"/>
      <c r="I138" s="22"/>
    </row>
    <row r="139" spans="1:9" s="23" customFormat="1" ht="18" customHeight="1">
      <c r="A139" s="20"/>
      <c r="B139" s="20"/>
      <c r="C139" s="20"/>
      <c r="D139" s="21"/>
      <c r="E139" s="22"/>
      <c r="F139" s="22"/>
      <c r="G139" s="22"/>
      <c r="H139" s="22"/>
      <c r="I139" s="22"/>
    </row>
    <row r="140" spans="1:9" s="23" customFormat="1" ht="18" customHeight="1">
      <c r="A140" s="20"/>
      <c r="B140" s="20"/>
      <c r="C140" s="20"/>
      <c r="D140" s="21"/>
      <c r="E140" s="22"/>
      <c r="F140" s="22"/>
      <c r="G140" s="22"/>
      <c r="H140" s="22"/>
      <c r="I140" s="22"/>
    </row>
    <row r="141" spans="1:9" s="23" customFormat="1" ht="18" customHeight="1">
      <c r="A141" s="20"/>
      <c r="B141" s="20"/>
      <c r="C141" s="20"/>
      <c r="D141" s="21"/>
      <c r="E141" s="22"/>
      <c r="F141" s="22"/>
      <c r="G141" s="22"/>
      <c r="H141" s="22"/>
      <c r="I141" s="22"/>
    </row>
    <row r="142" spans="1:9" s="23" customFormat="1" ht="18" customHeight="1">
      <c r="A142" s="20"/>
      <c r="B142" s="20"/>
      <c r="C142" s="20"/>
      <c r="D142" s="21"/>
      <c r="E142" s="22"/>
      <c r="F142" s="22"/>
      <c r="G142" s="22"/>
      <c r="H142" s="22"/>
      <c r="I142" s="22"/>
    </row>
    <row r="143" spans="1:9" s="23" customFormat="1" ht="18" customHeight="1">
      <c r="A143" s="20"/>
      <c r="B143" s="20"/>
      <c r="C143" s="20"/>
      <c r="D143" s="21"/>
      <c r="E143" s="22"/>
      <c r="F143" s="22"/>
      <c r="G143" s="22"/>
      <c r="H143" s="22"/>
      <c r="I143" s="22"/>
    </row>
    <row r="144" spans="1:9" s="23" customFormat="1" ht="18" customHeight="1">
      <c r="A144" s="20"/>
      <c r="B144" s="20"/>
      <c r="C144" s="20"/>
      <c r="D144" s="21"/>
      <c r="E144" s="22"/>
      <c r="F144" s="22"/>
      <c r="G144" s="22"/>
      <c r="H144" s="22"/>
      <c r="I144" s="22"/>
    </row>
    <row r="145" spans="1:9" s="23" customFormat="1" ht="18" customHeight="1">
      <c r="A145" s="20"/>
      <c r="B145" s="20"/>
      <c r="C145" s="20"/>
      <c r="D145" s="21"/>
      <c r="E145" s="22"/>
      <c r="F145" s="22"/>
      <c r="G145" s="22"/>
      <c r="H145" s="22"/>
      <c r="I145" s="22"/>
    </row>
    <row r="146" spans="1:9" s="23" customFormat="1" ht="18" customHeight="1">
      <c r="A146" s="20"/>
      <c r="B146" s="20"/>
      <c r="C146" s="20"/>
      <c r="D146" s="21"/>
      <c r="E146" s="22"/>
      <c r="F146" s="22"/>
      <c r="G146" s="22"/>
      <c r="H146" s="22"/>
      <c r="I146" s="22"/>
    </row>
    <row r="147" spans="1:9" s="23" customFormat="1" ht="18" customHeight="1">
      <c r="A147" s="20"/>
      <c r="B147" s="20"/>
      <c r="C147" s="20"/>
      <c r="D147" s="21"/>
      <c r="E147" s="22"/>
      <c r="F147" s="22"/>
      <c r="G147" s="22"/>
      <c r="H147" s="22"/>
      <c r="I147" s="22"/>
    </row>
    <row r="148" spans="1:9" s="23" customFormat="1" ht="18" customHeight="1">
      <c r="A148" s="20"/>
      <c r="B148" s="20"/>
      <c r="C148" s="20"/>
      <c r="D148" s="21"/>
      <c r="E148" s="22"/>
      <c r="F148" s="22"/>
      <c r="G148" s="22"/>
      <c r="H148" s="22"/>
      <c r="I148" s="22"/>
    </row>
    <row r="149" spans="1:9" s="23" customFormat="1" ht="18" customHeight="1">
      <c r="A149" s="20"/>
      <c r="B149" s="20"/>
      <c r="C149" s="20"/>
      <c r="D149" s="21"/>
      <c r="E149" s="22"/>
      <c r="F149" s="22"/>
      <c r="G149" s="22"/>
      <c r="H149" s="22"/>
      <c r="I149" s="22"/>
    </row>
    <row r="150" spans="1:9" s="23" customFormat="1" ht="18" customHeight="1">
      <c r="A150" s="20"/>
      <c r="B150" s="20"/>
      <c r="C150" s="20"/>
      <c r="D150" s="21"/>
      <c r="E150" s="22"/>
      <c r="F150" s="22"/>
      <c r="G150" s="22"/>
      <c r="H150" s="22"/>
      <c r="I150" s="22"/>
    </row>
    <row r="151" spans="1:9" s="23" customFormat="1" ht="18" customHeight="1">
      <c r="A151" s="20"/>
      <c r="B151" s="20"/>
      <c r="C151" s="20"/>
      <c r="D151" s="21"/>
      <c r="E151" s="22"/>
      <c r="F151" s="22"/>
      <c r="G151" s="22"/>
      <c r="H151" s="22"/>
      <c r="I151" s="22"/>
    </row>
    <row r="152" spans="1:9" s="23" customFormat="1" ht="18" customHeight="1">
      <c r="A152" s="20"/>
      <c r="B152" s="20"/>
      <c r="C152" s="20"/>
      <c r="D152" s="21"/>
      <c r="E152" s="22"/>
      <c r="F152" s="22"/>
      <c r="G152" s="22"/>
      <c r="H152" s="22"/>
      <c r="I152" s="22"/>
    </row>
    <row r="153" spans="1:9" s="23" customFormat="1" ht="18" customHeight="1">
      <c r="A153" s="20"/>
      <c r="B153" s="20"/>
      <c r="C153" s="20"/>
      <c r="D153" s="21"/>
      <c r="E153" s="22"/>
      <c r="F153" s="22"/>
      <c r="G153" s="22"/>
      <c r="H153" s="22"/>
      <c r="I153" s="22"/>
    </row>
    <row r="154" spans="1:9" s="23" customFormat="1" ht="18" customHeight="1">
      <c r="A154" s="20"/>
      <c r="B154" s="20"/>
      <c r="C154" s="20"/>
      <c r="D154" s="21"/>
      <c r="E154" s="22"/>
      <c r="F154" s="22"/>
      <c r="G154" s="22"/>
      <c r="H154" s="22"/>
      <c r="I154" s="22"/>
    </row>
    <row r="155" spans="1:9" s="23" customFormat="1" ht="18" customHeight="1">
      <c r="A155" s="20"/>
      <c r="B155" s="20"/>
      <c r="C155" s="20"/>
      <c r="D155" s="21"/>
      <c r="E155" s="22"/>
      <c r="F155" s="22"/>
      <c r="G155" s="22"/>
      <c r="H155" s="22"/>
      <c r="I155" s="22"/>
    </row>
    <row r="156" spans="1:9" s="23" customFormat="1" ht="18" customHeight="1">
      <c r="A156" s="20"/>
      <c r="B156" s="20"/>
      <c r="C156" s="20"/>
      <c r="D156" s="21"/>
      <c r="E156" s="22"/>
      <c r="F156" s="22"/>
      <c r="G156" s="22"/>
      <c r="H156" s="22"/>
      <c r="I156" s="22"/>
    </row>
    <row r="157" spans="1:9" s="23" customFormat="1" ht="18" customHeight="1">
      <c r="A157" s="20"/>
      <c r="B157" s="20"/>
      <c r="C157" s="20"/>
      <c r="D157" s="21"/>
      <c r="E157" s="22"/>
      <c r="F157" s="22"/>
      <c r="G157" s="22"/>
      <c r="H157" s="22"/>
      <c r="I157" s="22"/>
    </row>
    <row r="158" spans="1:9" s="23" customFormat="1" ht="18" customHeight="1">
      <c r="A158" s="20"/>
      <c r="B158" s="20"/>
      <c r="C158" s="20"/>
      <c r="D158" s="21"/>
      <c r="E158" s="22"/>
      <c r="F158" s="22"/>
      <c r="G158" s="22"/>
      <c r="H158" s="22"/>
      <c r="I158" s="22"/>
    </row>
    <row r="159" spans="1:9" s="23" customFormat="1" ht="18" customHeight="1">
      <c r="A159" s="20"/>
      <c r="B159" s="20"/>
      <c r="C159" s="20"/>
      <c r="D159" s="21"/>
      <c r="E159" s="22"/>
      <c r="F159" s="22"/>
      <c r="G159" s="22"/>
      <c r="H159" s="22"/>
      <c r="I159" s="22"/>
    </row>
    <row r="160" spans="1:9" s="23" customFormat="1" ht="18" customHeight="1">
      <c r="A160" s="20"/>
      <c r="B160" s="20"/>
      <c r="C160" s="20"/>
      <c r="D160" s="21"/>
      <c r="E160" s="22"/>
      <c r="F160" s="22"/>
      <c r="G160" s="22"/>
      <c r="H160" s="22"/>
      <c r="I160" s="22"/>
    </row>
    <row r="161" spans="1:9" s="23" customFormat="1" ht="18" customHeight="1">
      <c r="A161" s="20"/>
      <c r="B161" s="20"/>
      <c r="C161" s="20"/>
      <c r="D161" s="21"/>
      <c r="E161" s="22"/>
      <c r="F161" s="22"/>
      <c r="G161" s="22"/>
      <c r="H161" s="22"/>
      <c r="I161" s="22"/>
    </row>
    <row r="162" spans="1:9" s="23" customFormat="1" ht="18" customHeight="1">
      <c r="A162" s="20"/>
      <c r="B162" s="20"/>
      <c r="C162" s="20"/>
      <c r="D162" s="21"/>
      <c r="E162" s="22"/>
      <c r="F162" s="22"/>
      <c r="G162" s="22"/>
      <c r="H162" s="22"/>
      <c r="I162" s="22"/>
    </row>
    <row r="163" spans="1:9" s="23" customFormat="1" ht="18" customHeight="1">
      <c r="A163" s="20"/>
      <c r="B163" s="20"/>
      <c r="C163" s="20"/>
      <c r="D163" s="21"/>
      <c r="E163" s="22"/>
      <c r="F163" s="22"/>
      <c r="G163" s="22"/>
      <c r="H163" s="22"/>
      <c r="I163" s="22"/>
    </row>
    <row r="164" spans="1:9" s="23" customFormat="1" ht="18" customHeight="1">
      <c r="A164" s="20"/>
      <c r="B164" s="20"/>
      <c r="C164" s="20"/>
      <c r="D164" s="21"/>
      <c r="E164" s="22"/>
      <c r="F164" s="22"/>
      <c r="G164" s="22"/>
      <c r="H164" s="22"/>
      <c r="I164" s="22"/>
    </row>
    <row r="165" spans="1:9" s="23" customFormat="1" ht="18" customHeight="1">
      <c r="A165" s="20"/>
      <c r="B165" s="20"/>
      <c r="C165" s="20"/>
      <c r="D165" s="21"/>
      <c r="E165" s="22"/>
      <c r="F165" s="22"/>
      <c r="G165" s="22"/>
      <c r="H165" s="22"/>
      <c r="I165" s="22"/>
    </row>
    <row r="166" spans="1:9" s="23" customFormat="1" ht="18" customHeight="1">
      <c r="A166" s="20"/>
      <c r="B166" s="20"/>
      <c r="C166" s="20"/>
      <c r="D166" s="21"/>
      <c r="E166" s="22"/>
      <c r="F166" s="22"/>
      <c r="G166" s="22"/>
      <c r="H166" s="22"/>
      <c r="I166" s="22"/>
    </row>
    <row r="167" spans="1:9" s="23" customFormat="1" ht="18" customHeight="1">
      <c r="A167" s="20"/>
      <c r="B167" s="20"/>
      <c r="C167" s="20"/>
      <c r="D167" s="21"/>
      <c r="E167" s="22"/>
      <c r="F167" s="22"/>
      <c r="G167" s="22"/>
      <c r="H167" s="22"/>
      <c r="I167" s="22"/>
    </row>
    <row r="168" spans="1:9" s="23" customFormat="1" ht="18" customHeight="1">
      <c r="A168" s="20"/>
      <c r="B168" s="20"/>
      <c r="C168" s="20"/>
      <c r="D168" s="21"/>
      <c r="E168" s="22"/>
      <c r="F168" s="22"/>
      <c r="G168" s="22"/>
      <c r="H168" s="22"/>
      <c r="I168" s="22"/>
    </row>
    <row r="169" spans="1:9" s="23" customFormat="1" ht="18" customHeight="1">
      <c r="A169" s="20"/>
      <c r="B169" s="20"/>
      <c r="C169" s="20"/>
      <c r="D169" s="21"/>
      <c r="E169" s="22"/>
      <c r="F169" s="22"/>
      <c r="G169" s="22"/>
      <c r="H169" s="22"/>
      <c r="I169" s="22"/>
    </row>
    <row r="170" spans="1:9" s="23" customFormat="1" ht="18" customHeight="1">
      <c r="A170" s="20"/>
      <c r="B170" s="20"/>
      <c r="C170" s="20"/>
      <c r="D170" s="21"/>
      <c r="E170" s="22"/>
      <c r="F170" s="22"/>
      <c r="G170" s="22"/>
      <c r="H170" s="22"/>
      <c r="I170" s="22"/>
    </row>
    <row r="171" spans="1:9" s="23" customFormat="1" ht="18" customHeight="1">
      <c r="A171" s="20"/>
      <c r="B171" s="20"/>
      <c r="C171" s="20"/>
      <c r="D171" s="21"/>
      <c r="E171" s="22"/>
      <c r="F171" s="22"/>
      <c r="G171" s="22"/>
      <c r="H171" s="22"/>
      <c r="I171" s="22"/>
    </row>
    <row r="172" spans="1:9" s="23" customFormat="1" ht="18" customHeight="1">
      <c r="A172" s="20"/>
      <c r="B172" s="20"/>
      <c r="C172" s="20"/>
      <c r="D172" s="21"/>
      <c r="E172" s="22"/>
      <c r="F172" s="22"/>
      <c r="G172" s="22"/>
      <c r="H172" s="22"/>
      <c r="I172" s="22"/>
    </row>
    <row r="173" spans="1:9" s="23" customFormat="1" ht="18" customHeight="1">
      <c r="A173" s="20"/>
      <c r="B173" s="20"/>
      <c r="C173" s="20"/>
      <c r="D173" s="21"/>
      <c r="E173" s="22"/>
      <c r="F173" s="22"/>
      <c r="G173" s="22"/>
      <c r="H173" s="22"/>
      <c r="I173" s="22"/>
    </row>
    <row r="174" spans="1:9" s="23" customFormat="1" ht="18" customHeight="1">
      <c r="A174" s="20"/>
      <c r="B174" s="20"/>
      <c r="C174" s="20"/>
      <c r="D174" s="21"/>
      <c r="E174" s="22"/>
      <c r="F174" s="22"/>
      <c r="G174" s="22"/>
      <c r="H174" s="22"/>
      <c r="I174" s="22"/>
    </row>
    <row r="175" spans="1:9" s="23" customFormat="1" ht="18" customHeight="1">
      <c r="A175" s="20"/>
      <c r="B175" s="20"/>
      <c r="C175" s="20"/>
      <c r="D175" s="21"/>
      <c r="E175" s="22"/>
      <c r="F175" s="22"/>
      <c r="G175" s="22"/>
      <c r="H175" s="22"/>
      <c r="I175" s="22"/>
    </row>
    <row r="176" spans="1:9" s="23" customFormat="1" ht="18" customHeight="1">
      <c r="A176" s="20"/>
      <c r="B176" s="20"/>
      <c r="C176" s="20"/>
      <c r="D176" s="21"/>
      <c r="E176" s="22"/>
      <c r="F176" s="22"/>
      <c r="G176" s="22"/>
      <c r="H176" s="22"/>
      <c r="I176" s="22"/>
    </row>
    <row r="177" spans="1:9" s="23" customFormat="1" ht="18" customHeight="1">
      <c r="A177" s="20"/>
      <c r="B177" s="20"/>
      <c r="C177" s="20"/>
      <c r="D177" s="21"/>
      <c r="E177" s="22"/>
      <c r="F177" s="22"/>
      <c r="G177" s="22"/>
      <c r="H177" s="22"/>
      <c r="I177" s="22"/>
    </row>
    <row r="178" spans="1:9" s="23" customFormat="1" ht="18" customHeight="1">
      <c r="A178" s="20"/>
      <c r="B178" s="20"/>
      <c r="C178" s="20"/>
      <c r="D178" s="21"/>
      <c r="E178" s="22"/>
      <c r="F178" s="22"/>
      <c r="G178" s="22"/>
      <c r="H178" s="22"/>
      <c r="I178" s="22"/>
    </row>
    <row r="179" spans="1:9" s="23" customFormat="1" ht="18" customHeight="1">
      <c r="A179" s="20"/>
      <c r="B179" s="20"/>
      <c r="C179" s="20"/>
      <c r="D179" s="21"/>
      <c r="E179" s="22"/>
      <c r="F179" s="22"/>
      <c r="G179" s="22"/>
      <c r="H179" s="22"/>
      <c r="I179" s="22"/>
    </row>
    <row r="180" spans="1:9" s="23" customFormat="1" ht="18" customHeight="1">
      <c r="A180" s="20"/>
      <c r="B180" s="20"/>
      <c r="C180" s="20"/>
      <c r="D180" s="21"/>
      <c r="E180" s="22"/>
      <c r="F180" s="22"/>
      <c r="G180" s="22"/>
      <c r="H180" s="22"/>
      <c r="I180" s="22"/>
    </row>
    <row r="181" spans="1:9" s="23" customFormat="1" ht="18" customHeight="1">
      <c r="A181" s="20"/>
      <c r="B181" s="20"/>
      <c r="C181" s="20"/>
      <c r="D181" s="21"/>
      <c r="E181" s="22"/>
      <c r="F181" s="22"/>
      <c r="G181" s="22"/>
      <c r="H181" s="22"/>
      <c r="I181" s="22"/>
    </row>
    <row r="182" spans="1:9" s="23" customFormat="1" ht="18" customHeight="1">
      <c r="A182" s="20"/>
      <c r="B182" s="20"/>
      <c r="C182" s="20"/>
      <c r="D182" s="21"/>
      <c r="E182" s="22"/>
      <c r="F182" s="22"/>
      <c r="G182" s="22"/>
      <c r="H182" s="22"/>
      <c r="I182" s="22"/>
    </row>
    <row r="183" spans="1:9" s="23" customFormat="1" ht="18" customHeight="1">
      <c r="A183" s="20"/>
      <c r="B183" s="20"/>
      <c r="C183" s="20"/>
      <c r="D183" s="21"/>
      <c r="E183" s="22"/>
      <c r="F183" s="22"/>
      <c r="G183" s="22"/>
      <c r="H183" s="22"/>
      <c r="I183" s="22"/>
    </row>
    <row r="184" spans="1:9" s="23" customFormat="1" ht="18" customHeight="1">
      <c r="A184" s="20"/>
      <c r="B184" s="20"/>
      <c r="C184" s="20"/>
      <c r="D184" s="21"/>
      <c r="E184" s="22"/>
      <c r="F184" s="22"/>
      <c r="G184" s="22"/>
      <c r="H184" s="22"/>
      <c r="I184" s="22"/>
    </row>
    <row r="185" spans="1:9" s="23" customFormat="1" ht="18" customHeight="1">
      <c r="A185" s="20"/>
      <c r="B185" s="20"/>
      <c r="C185" s="20"/>
      <c r="D185" s="21"/>
      <c r="E185" s="22"/>
      <c r="F185" s="22"/>
      <c r="G185" s="22"/>
      <c r="H185" s="22"/>
      <c r="I185" s="22"/>
    </row>
    <row r="186" spans="1:9" s="23" customFormat="1" ht="18" customHeight="1">
      <c r="A186" s="20"/>
      <c r="B186" s="20"/>
      <c r="C186" s="20"/>
      <c r="D186" s="21"/>
      <c r="E186" s="22"/>
      <c r="F186" s="22"/>
      <c r="G186" s="22"/>
      <c r="H186" s="22"/>
      <c r="I186" s="22"/>
    </row>
    <row r="187" spans="1:9" s="23" customFormat="1" ht="18" customHeight="1">
      <c r="A187" s="20"/>
      <c r="B187" s="20"/>
      <c r="C187" s="20"/>
      <c r="D187" s="21"/>
      <c r="E187" s="22"/>
      <c r="F187" s="22"/>
      <c r="G187" s="22"/>
      <c r="H187" s="22"/>
      <c r="I187" s="22"/>
    </row>
    <row r="188" spans="1:9" s="23" customFormat="1" ht="18" customHeight="1">
      <c r="A188" s="20"/>
      <c r="B188" s="20"/>
      <c r="C188" s="20"/>
      <c r="D188" s="21"/>
      <c r="E188" s="22"/>
      <c r="F188" s="22"/>
      <c r="G188" s="22"/>
      <c r="H188" s="22"/>
      <c r="I188" s="22"/>
    </row>
    <row r="189" spans="1:9" s="23" customFormat="1" ht="18" customHeight="1">
      <c r="A189" s="20"/>
      <c r="B189" s="20"/>
      <c r="C189" s="20"/>
      <c r="D189" s="21"/>
      <c r="E189" s="22"/>
      <c r="F189" s="22"/>
      <c r="G189" s="22"/>
      <c r="H189" s="22"/>
      <c r="I189" s="22"/>
    </row>
    <row r="190" spans="1:9" s="23" customFormat="1" ht="18" customHeight="1">
      <c r="A190" s="20"/>
      <c r="B190" s="20"/>
      <c r="C190" s="20"/>
      <c r="D190" s="21"/>
      <c r="E190" s="22"/>
      <c r="F190" s="22"/>
      <c r="G190" s="22"/>
      <c r="H190" s="22"/>
      <c r="I190" s="22"/>
    </row>
    <row r="191" spans="1:9" s="23" customFormat="1" ht="18" customHeight="1">
      <c r="A191" s="20"/>
      <c r="B191" s="20"/>
      <c r="C191" s="20"/>
      <c r="D191" s="21"/>
      <c r="E191" s="22"/>
      <c r="F191" s="22"/>
      <c r="G191" s="22"/>
      <c r="H191" s="22"/>
      <c r="I191" s="22"/>
    </row>
    <row r="192" spans="1:9" s="23" customFormat="1" ht="18" customHeight="1">
      <c r="A192" s="20"/>
      <c r="B192" s="20"/>
      <c r="C192" s="20"/>
      <c r="D192" s="21"/>
      <c r="E192" s="22"/>
      <c r="F192" s="22"/>
      <c r="G192" s="22"/>
      <c r="H192" s="22"/>
      <c r="I192" s="22"/>
    </row>
    <row r="193" spans="1:9" s="23" customFormat="1" ht="18" customHeight="1">
      <c r="A193" s="20"/>
      <c r="B193" s="20"/>
      <c r="C193" s="20"/>
      <c r="D193" s="21"/>
      <c r="E193" s="22"/>
      <c r="F193" s="22"/>
      <c r="G193" s="22"/>
      <c r="H193" s="22"/>
      <c r="I193" s="22"/>
    </row>
    <row r="194" spans="1:9" s="23" customFormat="1" ht="18" customHeight="1">
      <c r="A194" s="20"/>
      <c r="B194" s="20"/>
      <c r="C194" s="20"/>
      <c r="D194" s="21"/>
      <c r="E194" s="22"/>
      <c r="F194" s="22"/>
      <c r="G194" s="22"/>
      <c r="H194" s="22"/>
      <c r="I194" s="22"/>
    </row>
    <row r="195" spans="1:9" s="23" customFormat="1" ht="18" customHeight="1">
      <c r="A195" s="20"/>
      <c r="B195" s="20"/>
      <c r="C195" s="20"/>
      <c r="D195" s="21"/>
      <c r="E195" s="22"/>
      <c r="F195" s="22"/>
      <c r="G195" s="22"/>
      <c r="H195" s="22"/>
      <c r="I195" s="22"/>
    </row>
    <row r="196" spans="1:9" s="23" customFormat="1" ht="18" customHeight="1">
      <c r="A196" s="20"/>
      <c r="B196" s="20"/>
      <c r="C196" s="20"/>
      <c r="D196" s="21"/>
      <c r="E196" s="22"/>
      <c r="F196" s="22"/>
      <c r="G196" s="22"/>
      <c r="H196" s="22"/>
      <c r="I196" s="22"/>
    </row>
    <row r="197" spans="1:9" s="23" customFormat="1" ht="18" customHeight="1">
      <c r="A197" s="20"/>
      <c r="B197" s="20"/>
      <c r="C197" s="20"/>
      <c r="D197" s="21"/>
      <c r="E197" s="22"/>
      <c r="F197" s="22"/>
      <c r="G197" s="22"/>
      <c r="H197" s="22"/>
      <c r="I197" s="22"/>
    </row>
    <row r="198" spans="1:9" s="23" customFormat="1" ht="18" customHeight="1">
      <c r="A198" s="20"/>
      <c r="B198" s="20"/>
      <c r="C198" s="20"/>
      <c r="D198" s="21"/>
      <c r="E198" s="22"/>
      <c r="F198" s="22"/>
      <c r="G198" s="22"/>
      <c r="H198" s="22"/>
      <c r="I198" s="22"/>
    </row>
    <row r="199" spans="1:9" s="23" customFormat="1" ht="18" customHeight="1">
      <c r="A199" s="20"/>
      <c r="B199" s="20"/>
      <c r="C199" s="20"/>
      <c r="D199" s="21"/>
      <c r="E199" s="22"/>
      <c r="F199" s="22"/>
      <c r="G199" s="22"/>
      <c r="H199" s="22"/>
      <c r="I199" s="22"/>
    </row>
    <row r="200" spans="1:9" s="23" customFormat="1" ht="18" customHeight="1">
      <c r="A200" s="20"/>
      <c r="B200" s="20"/>
      <c r="C200" s="20"/>
      <c r="D200" s="21"/>
      <c r="E200" s="22"/>
      <c r="F200" s="22"/>
      <c r="G200" s="22"/>
      <c r="H200" s="22"/>
      <c r="I200" s="22"/>
    </row>
    <row r="201" spans="1:9" s="23" customFormat="1" ht="18" customHeight="1">
      <c r="A201" s="20"/>
      <c r="B201" s="20"/>
      <c r="C201" s="20"/>
      <c r="D201" s="21"/>
      <c r="E201" s="22"/>
      <c r="F201" s="22"/>
      <c r="G201" s="22"/>
      <c r="H201" s="22"/>
      <c r="I201" s="22"/>
    </row>
    <row r="202" spans="1:9" s="23" customFormat="1" ht="18" customHeight="1">
      <c r="A202" s="20"/>
      <c r="B202" s="20"/>
      <c r="C202" s="20"/>
      <c r="D202" s="21"/>
      <c r="E202" s="22"/>
      <c r="F202" s="22"/>
      <c r="G202" s="22"/>
      <c r="H202" s="22"/>
      <c r="I202" s="22"/>
    </row>
    <row r="203" spans="1:9" s="23" customFormat="1" ht="18" customHeight="1">
      <c r="A203" s="20"/>
      <c r="B203" s="20"/>
      <c r="C203" s="20"/>
      <c r="D203" s="21"/>
      <c r="E203" s="22"/>
      <c r="F203" s="22"/>
      <c r="G203" s="22"/>
      <c r="H203" s="22"/>
      <c r="I203" s="22"/>
    </row>
    <row r="204" spans="1:9" s="23" customFormat="1" ht="18" customHeight="1">
      <c r="A204" s="20"/>
      <c r="B204" s="20"/>
      <c r="C204" s="20"/>
      <c r="D204" s="21"/>
      <c r="E204" s="22"/>
      <c r="F204" s="22"/>
      <c r="G204" s="22"/>
      <c r="H204" s="22"/>
      <c r="I204" s="22"/>
    </row>
    <row r="205" spans="1:9" s="23" customFormat="1" ht="18" customHeight="1">
      <c r="A205" s="20"/>
      <c r="B205" s="20"/>
      <c r="C205" s="20"/>
      <c r="D205" s="21"/>
      <c r="E205" s="22"/>
      <c r="F205" s="22"/>
      <c r="G205" s="22"/>
      <c r="H205" s="22"/>
      <c r="I205" s="22"/>
    </row>
    <row r="206" spans="1:9" s="23" customFormat="1" ht="18" customHeight="1">
      <c r="A206" s="20"/>
      <c r="B206" s="20"/>
      <c r="C206" s="20"/>
      <c r="D206" s="21"/>
      <c r="E206" s="22"/>
      <c r="F206" s="22"/>
      <c r="G206" s="22"/>
      <c r="H206" s="22"/>
      <c r="I206" s="22"/>
    </row>
    <row r="207" spans="1:9" s="23" customFormat="1" ht="18" customHeight="1">
      <c r="A207" s="20"/>
      <c r="B207" s="20"/>
      <c r="C207" s="20"/>
      <c r="D207" s="21"/>
      <c r="E207" s="22"/>
      <c r="F207" s="22"/>
      <c r="G207" s="22"/>
      <c r="H207" s="22"/>
      <c r="I207" s="22"/>
    </row>
    <row r="208" spans="1:9" s="23" customFormat="1" ht="18" customHeight="1">
      <c r="A208" s="20"/>
      <c r="B208" s="20"/>
      <c r="C208" s="20"/>
      <c r="D208" s="21"/>
      <c r="E208" s="22"/>
      <c r="F208" s="22"/>
      <c r="G208" s="22"/>
      <c r="H208" s="22"/>
      <c r="I208" s="22"/>
    </row>
    <row r="209" spans="1:9" s="23" customFormat="1" ht="18" customHeight="1">
      <c r="A209" s="20"/>
      <c r="B209" s="20"/>
      <c r="C209" s="20"/>
      <c r="D209" s="21"/>
      <c r="E209" s="22"/>
      <c r="F209" s="22"/>
      <c r="G209" s="22"/>
      <c r="H209" s="22"/>
      <c r="I209" s="22"/>
    </row>
    <row r="210" spans="1:9" s="23" customFormat="1" ht="18" customHeight="1">
      <c r="A210" s="20"/>
      <c r="B210" s="20"/>
      <c r="C210" s="20"/>
      <c r="D210" s="21"/>
      <c r="E210" s="22"/>
      <c r="F210" s="22"/>
      <c r="G210" s="22"/>
      <c r="H210" s="22"/>
      <c r="I210" s="22"/>
    </row>
    <row r="211" spans="1:9" s="23" customFormat="1" ht="18" customHeight="1">
      <c r="A211" s="20"/>
      <c r="B211" s="20"/>
      <c r="C211" s="20"/>
      <c r="D211" s="21"/>
      <c r="E211" s="22"/>
      <c r="F211" s="22"/>
      <c r="G211" s="22"/>
      <c r="H211" s="22"/>
      <c r="I211" s="22"/>
    </row>
    <row r="212" spans="1:9" s="23" customFormat="1" ht="18" customHeight="1">
      <c r="A212" s="20"/>
      <c r="B212" s="20"/>
      <c r="C212" s="20"/>
      <c r="D212" s="21"/>
      <c r="E212" s="22"/>
      <c r="F212" s="22"/>
      <c r="G212" s="22"/>
      <c r="H212" s="22"/>
      <c r="I212" s="22"/>
    </row>
    <row r="213" spans="1:9" s="23" customFormat="1" ht="18" customHeight="1">
      <c r="A213" s="20"/>
      <c r="B213" s="20"/>
      <c r="C213" s="20"/>
      <c r="D213" s="21"/>
      <c r="E213" s="22"/>
      <c r="F213" s="22"/>
      <c r="G213" s="22"/>
      <c r="H213" s="22"/>
      <c r="I213" s="22"/>
    </row>
    <row r="214" spans="1:9" s="23" customFormat="1" ht="18" customHeight="1">
      <c r="A214" s="20"/>
      <c r="B214" s="20"/>
      <c r="C214" s="20"/>
      <c r="D214" s="21"/>
      <c r="E214" s="22"/>
      <c r="F214" s="22"/>
      <c r="G214" s="22"/>
      <c r="H214" s="22"/>
      <c r="I214" s="22"/>
    </row>
    <row r="215" spans="1:9" s="23" customFormat="1" ht="18" customHeight="1">
      <c r="A215" s="20"/>
      <c r="B215" s="20"/>
      <c r="C215" s="20"/>
      <c r="D215" s="21"/>
      <c r="E215" s="22"/>
      <c r="F215" s="22"/>
      <c r="G215" s="22"/>
      <c r="H215" s="22"/>
      <c r="I215" s="22"/>
    </row>
    <row r="216" spans="1:9" s="23" customFormat="1" ht="18" customHeight="1">
      <c r="A216" s="20"/>
      <c r="B216" s="20"/>
      <c r="C216" s="20"/>
      <c r="D216" s="21"/>
      <c r="E216" s="22"/>
      <c r="F216" s="22"/>
      <c r="G216" s="22"/>
      <c r="H216" s="22"/>
      <c r="I216" s="22"/>
    </row>
    <row r="217" spans="1:9" s="23" customFormat="1" ht="18" customHeight="1">
      <c r="A217" s="20"/>
      <c r="B217" s="20"/>
      <c r="C217" s="20"/>
      <c r="D217" s="21"/>
      <c r="E217" s="22"/>
      <c r="F217" s="22"/>
      <c r="G217" s="22"/>
      <c r="H217" s="22"/>
      <c r="I217" s="22"/>
    </row>
    <row r="218" spans="1:9" s="23" customFormat="1" ht="18" customHeight="1">
      <c r="A218" s="20"/>
      <c r="B218" s="20"/>
      <c r="C218" s="20"/>
      <c r="D218" s="21"/>
      <c r="E218" s="22"/>
      <c r="F218" s="22"/>
      <c r="G218" s="22"/>
      <c r="H218" s="22"/>
      <c r="I218" s="22"/>
    </row>
    <row r="219" spans="1:9" s="23" customFormat="1" ht="18" customHeight="1">
      <c r="A219" s="20"/>
      <c r="B219" s="20"/>
      <c r="C219" s="20"/>
      <c r="D219" s="21"/>
      <c r="E219" s="22"/>
      <c r="F219" s="22"/>
      <c r="G219" s="22"/>
      <c r="H219" s="22"/>
      <c r="I219" s="22"/>
    </row>
    <row r="220" spans="1:9" s="23" customFormat="1" ht="18" customHeight="1">
      <c r="A220" s="20"/>
      <c r="B220" s="20"/>
      <c r="C220" s="20"/>
      <c r="D220" s="21"/>
      <c r="E220" s="22"/>
      <c r="F220" s="22"/>
      <c r="G220" s="22"/>
      <c r="H220" s="22"/>
      <c r="I220" s="22"/>
    </row>
    <row r="221" spans="1:9" s="23" customFormat="1" ht="18" customHeight="1">
      <c r="A221" s="20"/>
      <c r="B221" s="20"/>
      <c r="C221" s="20"/>
      <c r="D221" s="21"/>
      <c r="E221" s="22"/>
      <c r="F221" s="22"/>
      <c r="G221" s="22"/>
      <c r="H221" s="22"/>
      <c r="I221" s="22"/>
    </row>
    <row r="222" spans="1:9" s="23" customFormat="1" ht="18" customHeight="1">
      <c r="A222" s="20"/>
      <c r="B222" s="20"/>
      <c r="C222" s="20"/>
      <c r="D222" s="21"/>
      <c r="E222" s="22"/>
      <c r="F222" s="22"/>
      <c r="G222" s="22"/>
      <c r="H222" s="22"/>
      <c r="I222" s="22"/>
    </row>
    <row r="223" spans="1:9" s="23" customFormat="1" ht="18" customHeight="1">
      <c r="A223" s="20"/>
      <c r="B223" s="20"/>
      <c r="C223" s="20"/>
      <c r="D223" s="21"/>
      <c r="E223" s="22"/>
      <c r="F223" s="22"/>
      <c r="G223" s="22"/>
      <c r="H223" s="22"/>
      <c r="I223" s="22"/>
    </row>
    <row r="224" spans="1:9" s="23" customFormat="1" ht="18" customHeight="1">
      <c r="A224" s="20"/>
      <c r="B224" s="20"/>
      <c r="C224" s="20"/>
      <c r="D224" s="21"/>
      <c r="E224" s="22"/>
      <c r="F224" s="22"/>
      <c r="G224" s="22"/>
      <c r="H224" s="22"/>
      <c r="I224" s="22"/>
    </row>
    <row r="225" spans="1:9" s="23" customFormat="1" ht="18" customHeight="1">
      <c r="A225" s="20"/>
      <c r="B225" s="20"/>
      <c r="C225" s="20"/>
      <c r="D225" s="21"/>
      <c r="E225" s="22"/>
      <c r="F225" s="22"/>
      <c r="G225" s="22"/>
      <c r="H225" s="22"/>
      <c r="I225" s="22"/>
    </row>
    <row r="226" spans="1:9" s="23" customFormat="1" ht="18" customHeight="1">
      <c r="A226" s="20"/>
      <c r="B226" s="20"/>
      <c r="C226" s="20"/>
      <c r="D226" s="21"/>
      <c r="E226" s="22"/>
      <c r="F226" s="22"/>
      <c r="G226" s="22"/>
      <c r="H226" s="22"/>
      <c r="I226" s="22"/>
    </row>
    <row r="227" spans="1:9" s="23" customFormat="1" ht="18" customHeight="1">
      <c r="A227" s="20"/>
      <c r="B227" s="20"/>
      <c r="C227" s="20"/>
      <c r="D227" s="21"/>
      <c r="E227" s="22"/>
      <c r="F227" s="22"/>
      <c r="G227" s="22"/>
      <c r="H227" s="22"/>
      <c r="I227" s="22"/>
    </row>
    <row r="228" spans="1:9" s="23" customFormat="1" ht="18" customHeight="1">
      <c r="A228" s="20"/>
      <c r="B228" s="20"/>
      <c r="C228" s="20"/>
      <c r="D228" s="21"/>
      <c r="E228" s="22"/>
      <c r="F228" s="22"/>
      <c r="G228" s="22"/>
      <c r="H228" s="22"/>
      <c r="I228" s="22"/>
    </row>
    <row r="229" spans="1:9" s="23" customFormat="1" ht="18" customHeight="1">
      <c r="A229" s="20"/>
      <c r="B229" s="20"/>
      <c r="C229" s="20"/>
      <c r="D229" s="21"/>
      <c r="E229" s="22"/>
      <c r="F229" s="22"/>
      <c r="G229" s="22"/>
      <c r="H229" s="22"/>
      <c r="I229" s="22"/>
    </row>
    <row r="230" spans="1:9" s="23" customFormat="1" ht="18" customHeight="1">
      <c r="A230" s="20"/>
      <c r="B230" s="20"/>
      <c r="C230" s="20"/>
      <c r="D230" s="21"/>
      <c r="E230" s="22"/>
      <c r="F230" s="22"/>
      <c r="G230" s="22"/>
      <c r="H230" s="22"/>
      <c r="I230" s="22"/>
    </row>
    <row r="231" spans="1:9" s="23" customFormat="1" ht="18" customHeight="1">
      <c r="A231" s="20"/>
      <c r="B231" s="20"/>
      <c r="C231" s="20"/>
      <c r="D231" s="21"/>
      <c r="E231" s="22"/>
      <c r="F231" s="22"/>
      <c r="G231" s="22"/>
      <c r="H231" s="22"/>
      <c r="I231" s="22"/>
    </row>
    <row r="232" spans="1:9" s="23" customFormat="1" ht="18" customHeight="1">
      <c r="A232" s="20"/>
      <c r="B232" s="20"/>
      <c r="C232" s="20"/>
      <c r="D232" s="21"/>
      <c r="E232" s="22"/>
      <c r="F232" s="22"/>
      <c r="G232" s="22"/>
      <c r="H232" s="22"/>
      <c r="I232" s="22"/>
    </row>
    <row r="233" spans="1:9" s="23" customFormat="1" ht="18" customHeight="1">
      <c r="A233" s="20"/>
      <c r="B233" s="20"/>
      <c r="C233" s="20"/>
      <c r="D233" s="21"/>
      <c r="E233" s="22"/>
      <c r="F233" s="22"/>
      <c r="G233" s="22"/>
      <c r="H233" s="22"/>
      <c r="I233" s="22"/>
    </row>
    <row r="234" spans="1:9" s="23" customFormat="1" ht="18" customHeight="1">
      <c r="A234" s="20"/>
      <c r="B234" s="20"/>
      <c r="C234" s="20"/>
      <c r="D234" s="21"/>
      <c r="E234" s="22"/>
      <c r="F234" s="22"/>
      <c r="G234" s="22"/>
      <c r="H234" s="22"/>
      <c r="I234" s="22"/>
    </row>
    <row r="235" spans="1:9" s="23" customFormat="1" ht="18" customHeight="1">
      <c r="A235" s="20"/>
      <c r="B235" s="20"/>
      <c r="C235" s="20"/>
      <c r="D235" s="21"/>
      <c r="E235" s="22"/>
      <c r="F235" s="22"/>
      <c r="G235" s="22"/>
      <c r="H235" s="22"/>
      <c r="I235" s="22"/>
    </row>
    <row r="236" spans="1:9" s="23" customFormat="1" ht="18" customHeight="1">
      <c r="A236" s="20"/>
      <c r="B236" s="20"/>
      <c r="C236" s="20"/>
      <c r="D236" s="21"/>
      <c r="E236" s="22"/>
      <c r="F236" s="22"/>
      <c r="G236" s="22"/>
      <c r="H236" s="22"/>
      <c r="I236" s="22"/>
    </row>
    <row r="237" spans="1:9" s="23" customFormat="1" ht="18" customHeight="1">
      <c r="A237" s="20"/>
      <c r="B237" s="20"/>
      <c r="C237" s="20"/>
      <c r="D237" s="21"/>
      <c r="E237" s="22"/>
      <c r="F237" s="22"/>
      <c r="G237" s="22"/>
      <c r="H237" s="22"/>
      <c r="I237" s="22"/>
    </row>
    <row r="238" spans="1:9" s="23" customFormat="1" ht="18" customHeight="1">
      <c r="A238" s="20"/>
      <c r="B238" s="20"/>
      <c r="C238" s="20"/>
      <c r="D238" s="21"/>
      <c r="E238" s="22"/>
      <c r="F238" s="22"/>
      <c r="G238" s="22"/>
      <c r="H238" s="22"/>
      <c r="I238" s="22"/>
    </row>
    <row r="239" spans="1:9" s="23" customFormat="1" ht="18" customHeight="1">
      <c r="A239" s="20"/>
      <c r="B239" s="20"/>
      <c r="C239" s="20"/>
      <c r="D239" s="21"/>
      <c r="E239" s="22"/>
      <c r="F239" s="22"/>
      <c r="G239" s="22"/>
      <c r="H239" s="22"/>
      <c r="I239" s="22"/>
    </row>
    <row r="240" spans="1:9" s="23" customFormat="1" ht="18" customHeight="1">
      <c r="A240" s="20"/>
      <c r="B240" s="20"/>
      <c r="C240" s="20"/>
      <c r="D240" s="21"/>
      <c r="E240" s="22"/>
      <c r="F240" s="22"/>
      <c r="G240" s="22"/>
      <c r="H240" s="22"/>
      <c r="I240" s="22"/>
    </row>
    <row r="241" spans="1:9" s="23" customFormat="1" ht="18" customHeight="1">
      <c r="A241" s="20"/>
      <c r="B241" s="20"/>
      <c r="C241" s="20"/>
      <c r="D241" s="21"/>
      <c r="E241" s="22"/>
      <c r="F241" s="22"/>
      <c r="G241" s="22"/>
      <c r="H241" s="22"/>
      <c r="I241" s="22"/>
    </row>
    <row r="242" spans="1:9" s="23" customFormat="1" ht="18" customHeight="1">
      <c r="A242" s="20"/>
      <c r="B242" s="20"/>
      <c r="C242" s="20"/>
      <c r="D242" s="21"/>
      <c r="E242" s="22"/>
      <c r="F242" s="22"/>
      <c r="G242" s="22"/>
      <c r="H242" s="22"/>
      <c r="I242" s="22"/>
    </row>
    <row r="243" spans="1:9" s="23" customFormat="1" ht="18" customHeight="1">
      <c r="A243" s="20"/>
      <c r="B243" s="20"/>
      <c r="C243" s="20"/>
      <c r="D243" s="21"/>
      <c r="E243" s="22"/>
      <c r="F243" s="22"/>
      <c r="G243" s="22"/>
      <c r="H243" s="22"/>
      <c r="I243" s="22"/>
    </row>
    <row r="244" spans="1:9" s="23" customFormat="1" ht="18" customHeight="1">
      <c r="A244" s="20"/>
      <c r="B244" s="20"/>
      <c r="C244" s="20"/>
      <c r="D244" s="21"/>
      <c r="E244" s="22"/>
      <c r="F244" s="22"/>
      <c r="G244" s="22"/>
      <c r="H244" s="22"/>
      <c r="I244" s="22"/>
    </row>
    <row r="245" spans="1:9" s="23" customFormat="1" ht="18" customHeight="1">
      <c r="A245" s="20"/>
      <c r="B245" s="20"/>
      <c r="C245" s="20"/>
      <c r="D245" s="21"/>
      <c r="E245" s="22"/>
      <c r="F245" s="22"/>
      <c r="G245" s="22"/>
      <c r="H245" s="22"/>
      <c r="I245" s="22"/>
    </row>
    <row r="246" spans="1:9" s="23" customFormat="1" ht="18" customHeight="1">
      <c r="A246" s="20"/>
      <c r="B246" s="20"/>
      <c r="C246" s="20"/>
      <c r="D246" s="21"/>
      <c r="E246" s="22"/>
      <c r="F246" s="22"/>
      <c r="G246" s="22"/>
      <c r="H246" s="22"/>
      <c r="I246" s="22"/>
    </row>
    <row r="247" spans="1:9" s="23" customFormat="1" ht="18" customHeight="1">
      <c r="A247" s="20"/>
      <c r="B247" s="20"/>
      <c r="C247" s="20"/>
      <c r="D247" s="21"/>
      <c r="E247" s="22"/>
      <c r="F247" s="22"/>
      <c r="G247" s="22"/>
      <c r="H247" s="22"/>
      <c r="I247" s="22"/>
    </row>
    <row r="248" spans="1:9" s="23" customFormat="1" ht="18" customHeight="1">
      <c r="A248" s="20"/>
      <c r="B248" s="20"/>
      <c r="C248" s="20"/>
      <c r="D248" s="21"/>
      <c r="E248" s="22"/>
      <c r="F248" s="22"/>
      <c r="G248" s="22"/>
      <c r="H248" s="22"/>
      <c r="I248" s="22"/>
    </row>
    <row r="249" spans="1:9" s="23" customFormat="1" ht="18" customHeight="1">
      <c r="A249" s="20"/>
      <c r="B249" s="20"/>
      <c r="C249" s="20"/>
      <c r="D249" s="21"/>
      <c r="E249" s="22"/>
      <c r="F249" s="22"/>
      <c r="G249" s="22"/>
      <c r="H249" s="22"/>
      <c r="I249" s="22"/>
    </row>
    <row r="250" spans="1:9" s="23" customFormat="1" ht="18" customHeight="1">
      <c r="A250" s="20"/>
      <c r="B250" s="20"/>
      <c r="C250" s="20"/>
      <c r="D250" s="21"/>
      <c r="E250" s="22"/>
      <c r="F250" s="22"/>
      <c r="G250" s="22"/>
      <c r="H250" s="22"/>
      <c r="I250" s="22"/>
    </row>
    <row r="251" spans="1:9" s="23" customFormat="1" ht="18" customHeight="1">
      <c r="A251" s="20"/>
      <c r="B251" s="20"/>
      <c r="C251" s="20"/>
      <c r="D251" s="21"/>
      <c r="E251" s="22"/>
      <c r="F251" s="22"/>
      <c r="G251" s="22"/>
      <c r="H251" s="22"/>
      <c r="I251" s="22"/>
    </row>
    <row r="252" spans="1:9" s="23" customFormat="1" ht="18" customHeight="1">
      <c r="A252" s="20"/>
      <c r="B252" s="20"/>
      <c r="C252" s="20"/>
      <c r="D252" s="21"/>
      <c r="E252" s="22"/>
      <c r="F252" s="22"/>
      <c r="G252" s="22"/>
      <c r="H252" s="22"/>
      <c r="I252" s="22"/>
    </row>
    <row r="253" spans="1:9" s="23" customFormat="1" ht="18" customHeight="1">
      <c r="A253" s="20"/>
      <c r="B253" s="20"/>
      <c r="C253" s="20"/>
      <c r="D253" s="21"/>
      <c r="E253" s="22"/>
      <c r="F253" s="22"/>
      <c r="G253" s="22"/>
      <c r="H253" s="22"/>
      <c r="I253" s="22"/>
    </row>
    <row r="254" spans="1:9" s="23" customFormat="1" ht="18" customHeight="1">
      <c r="A254" s="20"/>
      <c r="B254" s="20"/>
      <c r="C254" s="20"/>
      <c r="D254" s="21"/>
      <c r="E254" s="22"/>
      <c r="F254" s="22"/>
      <c r="G254" s="22"/>
      <c r="H254" s="22"/>
      <c r="I254" s="22"/>
    </row>
    <row r="255" spans="1:9" s="23" customFormat="1" ht="18" customHeight="1">
      <c r="A255" s="20"/>
      <c r="B255" s="20"/>
      <c r="C255" s="20"/>
      <c r="D255" s="21"/>
      <c r="E255" s="22"/>
      <c r="F255" s="22"/>
      <c r="G255" s="22"/>
      <c r="H255" s="22"/>
      <c r="I255" s="22"/>
    </row>
    <row r="256" spans="1:9" s="23" customFormat="1" ht="18" customHeight="1">
      <c r="A256" s="20"/>
      <c r="B256" s="20"/>
      <c r="C256" s="20"/>
      <c r="D256" s="21"/>
      <c r="E256" s="22"/>
      <c r="F256" s="22"/>
      <c r="G256" s="22"/>
      <c r="H256" s="22"/>
      <c r="I256" s="22"/>
    </row>
    <row r="257" spans="1:9" s="23" customFormat="1" ht="18" customHeight="1">
      <c r="A257" s="20"/>
      <c r="B257" s="20"/>
      <c r="C257" s="20"/>
      <c r="D257" s="21"/>
      <c r="E257" s="22"/>
      <c r="F257" s="22"/>
      <c r="G257" s="22"/>
      <c r="H257" s="22"/>
      <c r="I257" s="22"/>
    </row>
    <row r="258" spans="1:9" s="23" customFormat="1" ht="18" customHeight="1">
      <c r="A258" s="20"/>
      <c r="B258" s="20"/>
      <c r="C258" s="20"/>
      <c r="D258" s="21"/>
      <c r="E258" s="22"/>
      <c r="F258" s="22"/>
      <c r="G258" s="22"/>
      <c r="H258" s="22"/>
      <c r="I258" s="22"/>
    </row>
    <row r="259" spans="1:9" s="23" customFormat="1" ht="18" customHeight="1">
      <c r="A259" s="20"/>
      <c r="B259" s="20"/>
      <c r="C259" s="20"/>
      <c r="D259" s="21"/>
      <c r="E259" s="22"/>
      <c r="F259" s="22"/>
      <c r="G259" s="22"/>
      <c r="H259" s="22"/>
      <c r="I259" s="22"/>
    </row>
    <row r="260" spans="1:9" s="23" customFormat="1" ht="18" customHeight="1">
      <c r="A260" s="20"/>
      <c r="B260" s="20"/>
      <c r="C260" s="20"/>
      <c r="D260" s="21"/>
      <c r="E260" s="22"/>
      <c r="F260" s="22"/>
      <c r="G260" s="22"/>
      <c r="H260" s="22"/>
      <c r="I260" s="22"/>
    </row>
    <row r="261" spans="1:9" s="23" customFormat="1" ht="18" customHeight="1">
      <c r="A261" s="20"/>
      <c r="B261" s="20"/>
      <c r="C261" s="20"/>
      <c r="D261" s="21"/>
      <c r="E261" s="22"/>
      <c r="F261" s="22"/>
      <c r="G261" s="22"/>
      <c r="H261" s="22"/>
      <c r="I261" s="22"/>
    </row>
    <row r="262" spans="1:9" s="23" customFormat="1" ht="18" customHeight="1">
      <c r="A262" s="20"/>
      <c r="B262" s="20"/>
      <c r="C262" s="20"/>
      <c r="D262" s="21"/>
      <c r="E262" s="22"/>
      <c r="F262" s="22"/>
      <c r="G262" s="22"/>
      <c r="H262" s="22"/>
      <c r="I262" s="22"/>
    </row>
    <row r="263" spans="1:9" s="23" customFormat="1" ht="18" customHeight="1">
      <c r="A263" s="20"/>
      <c r="B263" s="20"/>
      <c r="C263" s="20"/>
      <c r="D263" s="21"/>
      <c r="E263" s="22"/>
      <c r="F263" s="22"/>
      <c r="G263" s="22"/>
      <c r="H263" s="22"/>
      <c r="I263" s="22"/>
    </row>
    <row r="264" spans="1:9" s="23" customFormat="1" ht="18" customHeight="1">
      <c r="A264" s="20"/>
      <c r="B264" s="20"/>
      <c r="C264" s="20"/>
      <c r="D264" s="21"/>
      <c r="E264" s="22"/>
      <c r="F264" s="22"/>
      <c r="G264" s="22"/>
      <c r="H264" s="22"/>
      <c r="I264" s="22"/>
    </row>
    <row r="265" spans="1:9" s="23" customFormat="1" ht="18" customHeight="1">
      <c r="A265" s="20"/>
      <c r="B265" s="20"/>
      <c r="C265" s="20"/>
      <c r="D265" s="21"/>
      <c r="E265" s="22"/>
      <c r="F265" s="22"/>
      <c r="G265" s="22"/>
      <c r="H265" s="22"/>
      <c r="I265" s="22"/>
    </row>
    <row r="266" spans="1:9" s="23" customFormat="1" ht="18" customHeight="1">
      <c r="A266" s="20"/>
      <c r="B266" s="20"/>
      <c r="C266" s="20"/>
      <c r="D266" s="21"/>
      <c r="E266" s="22"/>
      <c r="F266" s="22"/>
      <c r="G266" s="22"/>
      <c r="H266" s="22"/>
      <c r="I266" s="22"/>
    </row>
    <row r="267" spans="1:9" s="23" customFormat="1" ht="18" customHeight="1">
      <c r="A267" s="20"/>
      <c r="B267" s="20"/>
      <c r="C267" s="20"/>
      <c r="D267" s="21"/>
      <c r="E267" s="22"/>
      <c r="F267" s="22"/>
      <c r="G267" s="22"/>
      <c r="H267" s="22"/>
      <c r="I267" s="22"/>
    </row>
    <row r="268" spans="1:9" s="23" customFormat="1" ht="18" customHeight="1">
      <c r="A268" s="20"/>
      <c r="B268" s="20"/>
      <c r="C268" s="20"/>
      <c r="D268" s="21"/>
      <c r="E268" s="22"/>
      <c r="F268" s="22"/>
      <c r="G268" s="22"/>
      <c r="H268" s="22"/>
      <c r="I268" s="22"/>
    </row>
    <row r="269" spans="1:9" s="23" customFormat="1" ht="18" customHeight="1">
      <c r="A269" s="20"/>
      <c r="B269" s="20"/>
      <c r="C269" s="20"/>
      <c r="D269" s="21"/>
      <c r="E269" s="22"/>
      <c r="F269" s="22"/>
      <c r="G269" s="22"/>
      <c r="H269" s="22"/>
      <c r="I269" s="22"/>
    </row>
    <row r="270" spans="1:9" s="23" customFormat="1" ht="18" customHeight="1">
      <c r="A270" s="20"/>
      <c r="B270" s="20"/>
      <c r="C270" s="20"/>
      <c r="D270" s="21"/>
      <c r="E270" s="22"/>
      <c r="F270" s="22"/>
      <c r="G270" s="22"/>
      <c r="H270" s="22"/>
      <c r="I270" s="22"/>
    </row>
    <row r="271" spans="1:9" s="23" customFormat="1" ht="18" customHeight="1">
      <c r="A271" s="20"/>
      <c r="B271" s="20"/>
      <c r="C271" s="20"/>
      <c r="D271" s="21"/>
      <c r="E271" s="22"/>
      <c r="F271" s="22"/>
      <c r="G271" s="22"/>
      <c r="H271" s="22"/>
      <c r="I271" s="22"/>
    </row>
    <row r="272" spans="1:9" s="23" customFormat="1" ht="18" customHeight="1">
      <c r="A272" s="20"/>
      <c r="B272" s="20"/>
      <c r="C272" s="20"/>
      <c r="D272" s="21"/>
      <c r="E272" s="22"/>
      <c r="F272" s="22"/>
      <c r="G272" s="22"/>
      <c r="H272" s="22"/>
      <c r="I272" s="22"/>
    </row>
    <row r="273" spans="1:9" s="23" customFormat="1" ht="18" customHeight="1">
      <c r="A273" s="20"/>
      <c r="B273" s="20"/>
      <c r="C273" s="20"/>
      <c r="D273" s="21"/>
      <c r="E273" s="22"/>
      <c r="F273" s="22"/>
      <c r="G273" s="22"/>
      <c r="H273" s="22"/>
      <c r="I273" s="22"/>
    </row>
    <row r="274" spans="1:9" s="23" customFormat="1" ht="18" customHeight="1">
      <c r="A274" s="20"/>
      <c r="B274" s="20"/>
      <c r="C274" s="20"/>
      <c r="D274" s="21"/>
      <c r="E274" s="22"/>
      <c r="F274" s="22"/>
      <c r="G274" s="22"/>
      <c r="H274" s="22"/>
      <c r="I274" s="22"/>
    </row>
    <row r="275" spans="1:9" s="23" customFormat="1" ht="18" customHeight="1">
      <c r="A275" s="20"/>
      <c r="B275" s="20"/>
      <c r="C275" s="20"/>
      <c r="D275" s="21"/>
      <c r="E275" s="22"/>
      <c r="F275" s="22"/>
      <c r="G275" s="22"/>
      <c r="H275" s="22"/>
      <c r="I275" s="22"/>
    </row>
    <row r="276" spans="1:9" s="23" customFormat="1" ht="18" customHeight="1">
      <c r="A276" s="20"/>
      <c r="B276" s="20"/>
      <c r="C276" s="20"/>
      <c r="D276" s="21"/>
      <c r="E276" s="22"/>
      <c r="F276" s="22"/>
      <c r="G276" s="22"/>
      <c r="H276" s="22"/>
      <c r="I276" s="22"/>
    </row>
    <row r="277" spans="1:9" s="23" customFormat="1" ht="18" customHeight="1">
      <c r="A277" s="20"/>
      <c r="B277" s="20"/>
      <c r="C277" s="20"/>
      <c r="D277" s="21"/>
      <c r="E277" s="22"/>
      <c r="F277" s="22"/>
      <c r="G277" s="22"/>
      <c r="H277" s="22"/>
      <c r="I277" s="22"/>
    </row>
    <row r="278" spans="1:9" s="23" customFormat="1" ht="18" customHeight="1">
      <c r="A278" s="20"/>
      <c r="B278" s="20"/>
      <c r="C278" s="20"/>
      <c r="D278" s="21"/>
      <c r="E278" s="22"/>
      <c r="F278" s="22"/>
      <c r="G278" s="22"/>
      <c r="H278" s="22"/>
      <c r="I278" s="22"/>
    </row>
    <row r="279" spans="1:9" s="23" customFormat="1" ht="18" customHeight="1">
      <c r="A279" s="20"/>
      <c r="B279" s="20"/>
      <c r="C279" s="20"/>
      <c r="D279" s="21"/>
      <c r="E279" s="22"/>
      <c r="F279" s="22"/>
      <c r="G279" s="22"/>
      <c r="H279" s="22"/>
      <c r="I279" s="22"/>
    </row>
    <row r="280" spans="1:9" s="23" customFormat="1" ht="18" customHeight="1">
      <c r="A280" s="20"/>
      <c r="B280" s="20"/>
      <c r="C280" s="20"/>
      <c r="D280" s="21"/>
      <c r="E280" s="22"/>
      <c r="F280" s="22"/>
      <c r="G280" s="22"/>
      <c r="H280" s="22"/>
      <c r="I280" s="22"/>
    </row>
    <row r="281" spans="1:9" s="23" customFormat="1" ht="18" customHeight="1">
      <c r="A281" s="20"/>
      <c r="B281" s="20"/>
      <c r="C281" s="20"/>
      <c r="D281" s="21"/>
      <c r="E281" s="22"/>
      <c r="F281" s="22"/>
      <c r="G281" s="22"/>
      <c r="H281" s="22"/>
      <c r="I281" s="22"/>
    </row>
    <row r="282" spans="1:9" s="23" customFormat="1" ht="18" customHeight="1">
      <c r="A282" s="20"/>
      <c r="B282" s="20"/>
      <c r="C282" s="20"/>
      <c r="D282" s="21"/>
      <c r="E282" s="22"/>
      <c r="F282" s="22"/>
      <c r="G282" s="22"/>
      <c r="H282" s="22"/>
      <c r="I282" s="22"/>
    </row>
    <row r="283" spans="1:9" s="23" customFormat="1" ht="18" customHeight="1">
      <c r="A283" s="20"/>
      <c r="B283" s="20"/>
      <c r="C283" s="20"/>
      <c r="D283" s="21"/>
      <c r="E283" s="22"/>
      <c r="F283" s="22"/>
      <c r="G283" s="22"/>
      <c r="H283" s="22"/>
      <c r="I283" s="22"/>
    </row>
    <row r="284" spans="1:9" s="23" customFormat="1" ht="18" customHeight="1">
      <c r="A284" s="20"/>
      <c r="B284" s="20"/>
      <c r="C284" s="20"/>
      <c r="D284" s="21"/>
      <c r="E284" s="22"/>
      <c r="F284" s="22"/>
      <c r="G284" s="22"/>
      <c r="H284" s="22"/>
      <c r="I284" s="22"/>
    </row>
    <row r="285" spans="1:9" s="23" customFormat="1" ht="18" customHeight="1">
      <c r="A285" s="20"/>
      <c r="B285" s="20"/>
      <c r="C285" s="20"/>
      <c r="D285" s="21"/>
      <c r="E285" s="22"/>
      <c r="F285" s="22"/>
      <c r="G285" s="22"/>
      <c r="H285" s="22"/>
      <c r="I285" s="22"/>
    </row>
    <row r="286" spans="1:9" s="23" customFormat="1" ht="18" customHeight="1">
      <c r="A286" s="20"/>
      <c r="B286" s="20"/>
      <c r="C286" s="20"/>
      <c r="D286" s="21"/>
      <c r="E286" s="22"/>
      <c r="F286" s="22"/>
      <c r="G286" s="22"/>
      <c r="H286" s="22"/>
      <c r="I286" s="22"/>
    </row>
    <row r="287" spans="1:9" s="23" customFormat="1" ht="18" customHeight="1">
      <c r="A287" s="20"/>
      <c r="B287" s="20"/>
      <c r="C287" s="20"/>
      <c r="D287" s="21"/>
      <c r="E287" s="22"/>
      <c r="F287" s="22"/>
      <c r="G287" s="22"/>
      <c r="H287" s="22"/>
      <c r="I287" s="22"/>
    </row>
    <row r="288" spans="1:9" s="23" customFormat="1" ht="18" customHeight="1">
      <c r="A288" s="20"/>
      <c r="B288" s="20"/>
      <c r="C288" s="20"/>
      <c r="D288" s="21"/>
      <c r="E288" s="22"/>
      <c r="F288" s="22"/>
      <c r="G288" s="22"/>
      <c r="H288" s="22"/>
      <c r="I288" s="22"/>
    </row>
    <row r="289" spans="1:9" s="23" customFormat="1" ht="18" customHeight="1">
      <c r="A289" s="20"/>
      <c r="B289" s="20"/>
      <c r="C289" s="20"/>
      <c r="D289" s="21"/>
      <c r="E289" s="22"/>
      <c r="F289" s="22"/>
      <c r="G289" s="22"/>
      <c r="H289" s="22"/>
      <c r="I289" s="22"/>
    </row>
    <row r="290" spans="1:9" s="23" customFormat="1" ht="18" customHeight="1">
      <c r="A290" s="20"/>
      <c r="B290" s="20"/>
      <c r="C290" s="20"/>
      <c r="D290" s="21"/>
      <c r="E290" s="22"/>
      <c r="F290" s="22"/>
      <c r="G290" s="22"/>
      <c r="H290" s="22"/>
      <c r="I290" s="22"/>
    </row>
    <row r="291" spans="1:9" s="23" customFormat="1" ht="18" customHeight="1">
      <c r="A291" s="20"/>
      <c r="B291" s="20"/>
      <c r="C291" s="20"/>
      <c r="D291" s="21"/>
      <c r="E291" s="22"/>
      <c r="F291" s="22"/>
      <c r="G291" s="22"/>
      <c r="H291" s="22"/>
      <c r="I291" s="22"/>
    </row>
    <row r="292" spans="1:9" s="23" customFormat="1" ht="18" customHeight="1">
      <c r="A292" s="20"/>
      <c r="B292" s="20"/>
      <c r="C292" s="20"/>
      <c r="D292" s="21"/>
      <c r="E292" s="22"/>
      <c r="F292" s="22"/>
      <c r="G292" s="22"/>
      <c r="H292" s="22"/>
      <c r="I292" s="22"/>
    </row>
    <row r="293" spans="1:9" s="23" customFormat="1" ht="18" customHeight="1">
      <c r="A293" s="20"/>
      <c r="B293" s="20"/>
      <c r="C293" s="20"/>
      <c r="D293" s="21"/>
      <c r="E293" s="22"/>
      <c r="F293" s="22"/>
      <c r="G293" s="22"/>
      <c r="H293" s="22"/>
      <c r="I293" s="22"/>
    </row>
    <row r="294" spans="1:9" s="23" customFormat="1" ht="18" customHeight="1">
      <c r="A294" s="20"/>
      <c r="B294" s="20"/>
      <c r="C294" s="20"/>
      <c r="D294" s="21"/>
      <c r="E294" s="22"/>
      <c r="F294" s="22"/>
      <c r="G294" s="22"/>
      <c r="H294" s="22"/>
      <c r="I294" s="22"/>
    </row>
    <row r="295" spans="1:9" s="23" customFormat="1" ht="18" customHeight="1">
      <c r="A295" s="20"/>
      <c r="B295" s="20"/>
      <c r="C295" s="20"/>
      <c r="D295" s="21"/>
      <c r="E295" s="22"/>
      <c r="F295" s="22"/>
      <c r="G295" s="22"/>
      <c r="H295" s="22"/>
      <c r="I295" s="22"/>
    </row>
    <row r="296" spans="1:9" s="23" customFormat="1" ht="18" customHeight="1">
      <c r="A296" s="20"/>
      <c r="B296" s="20"/>
      <c r="C296" s="20"/>
      <c r="D296" s="21"/>
      <c r="E296" s="22"/>
      <c r="F296" s="22"/>
      <c r="G296" s="22"/>
      <c r="H296" s="22"/>
      <c r="I296" s="22"/>
    </row>
    <row r="297" spans="1:9" s="23" customFormat="1" ht="18" customHeight="1">
      <c r="A297" s="20"/>
      <c r="B297" s="20"/>
      <c r="C297" s="20"/>
      <c r="D297" s="21"/>
      <c r="E297" s="22"/>
      <c r="F297" s="22"/>
      <c r="G297" s="22"/>
      <c r="H297" s="22"/>
      <c r="I297" s="22"/>
    </row>
    <row r="298" spans="1:9" s="23" customFormat="1" ht="18" customHeight="1">
      <c r="A298" s="20"/>
      <c r="B298" s="20"/>
      <c r="C298" s="20"/>
      <c r="D298" s="21"/>
      <c r="E298" s="22"/>
      <c r="F298" s="22"/>
      <c r="G298" s="22"/>
      <c r="H298" s="22"/>
      <c r="I298" s="22"/>
    </row>
    <row r="299" spans="1:9" s="23" customFormat="1" ht="18" customHeight="1">
      <c r="A299" s="20"/>
      <c r="B299" s="20"/>
      <c r="C299" s="20"/>
      <c r="D299" s="21"/>
      <c r="E299" s="22"/>
      <c r="F299" s="22"/>
      <c r="G299" s="22"/>
      <c r="H299" s="22"/>
      <c r="I299" s="22"/>
    </row>
    <row r="300" spans="1:9" s="23" customFormat="1" ht="18" customHeight="1">
      <c r="A300" s="20"/>
      <c r="B300" s="20"/>
      <c r="C300" s="20"/>
      <c r="D300" s="21"/>
      <c r="E300" s="22"/>
      <c r="F300" s="22"/>
      <c r="G300" s="22"/>
      <c r="H300" s="22"/>
      <c r="I300" s="22"/>
    </row>
    <row r="301" spans="1:9" s="23" customFormat="1" ht="18" customHeight="1">
      <c r="A301" s="20"/>
      <c r="B301" s="20"/>
      <c r="C301" s="20"/>
      <c r="D301" s="21"/>
      <c r="E301" s="22"/>
      <c r="F301" s="22"/>
      <c r="G301" s="22"/>
      <c r="H301" s="22"/>
      <c r="I301" s="22"/>
    </row>
    <row r="302" spans="1:9" s="23" customFormat="1" ht="18" customHeight="1">
      <c r="A302" s="20"/>
      <c r="B302" s="20"/>
      <c r="C302" s="20"/>
      <c r="D302" s="21"/>
      <c r="E302" s="22"/>
      <c r="F302" s="22"/>
      <c r="G302" s="22"/>
      <c r="H302" s="22"/>
      <c r="I302" s="22"/>
    </row>
    <row r="303" spans="1:9" s="23" customFormat="1" ht="18" customHeight="1">
      <c r="A303" s="20"/>
      <c r="B303" s="20"/>
      <c r="C303" s="20"/>
      <c r="D303" s="21"/>
      <c r="E303" s="22"/>
      <c r="F303" s="22"/>
      <c r="G303" s="22"/>
      <c r="H303" s="22"/>
      <c r="I303" s="22"/>
    </row>
    <row r="304" spans="1:9" s="23" customFormat="1" ht="18" customHeight="1">
      <c r="A304" s="20"/>
      <c r="B304" s="20"/>
      <c r="C304" s="20"/>
      <c r="D304" s="21"/>
      <c r="E304" s="22"/>
      <c r="F304" s="22"/>
      <c r="G304" s="22"/>
      <c r="H304" s="22"/>
      <c r="I304" s="22"/>
    </row>
    <row r="305" spans="1:9" s="23" customFormat="1" ht="18" customHeight="1">
      <c r="A305" s="20"/>
      <c r="B305" s="20"/>
      <c r="C305" s="20"/>
      <c r="D305" s="21"/>
      <c r="E305" s="22"/>
      <c r="F305" s="22"/>
      <c r="G305" s="22"/>
      <c r="H305" s="22"/>
      <c r="I305" s="22"/>
    </row>
    <row r="306" spans="1:9" s="23" customFormat="1" ht="18" customHeight="1">
      <c r="A306" s="20"/>
      <c r="B306" s="20"/>
      <c r="C306" s="20"/>
      <c r="D306" s="21"/>
      <c r="E306" s="22"/>
      <c r="F306" s="22"/>
      <c r="G306" s="22"/>
      <c r="H306" s="22"/>
      <c r="I306" s="22"/>
    </row>
    <row r="307" spans="1:9" s="23" customFormat="1" ht="18" customHeight="1">
      <c r="A307" s="20"/>
      <c r="B307" s="20"/>
      <c r="C307" s="20"/>
      <c r="D307" s="21"/>
      <c r="E307" s="22"/>
      <c r="F307" s="22"/>
      <c r="G307" s="22"/>
      <c r="H307" s="22"/>
      <c r="I307" s="22"/>
    </row>
    <row r="308" spans="1:9" s="23" customFormat="1" ht="18" customHeight="1">
      <c r="A308" s="20"/>
      <c r="B308" s="20"/>
      <c r="C308" s="20"/>
      <c r="D308" s="21"/>
      <c r="E308" s="22"/>
      <c r="F308" s="22"/>
      <c r="G308" s="22"/>
      <c r="H308" s="22"/>
      <c r="I308" s="22"/>
    </row>
    <row r="309" spans="1:9" s="23" customFormat="1" ht="18" customHeight="1">
      <c r="A309" s="20"/>
      <c r="B309" s="20"/>
      <c r="C309" s="20"/>
      <c r="D309" s="21"/>
      <c r="E309" s="22"/>
      <c r="F309" s="22"/>
      <c r="G309" s="22"/>
      <c r="H309" s="22"/>
      <c r="I309" s="22"/>
    </row>
    <row r="310" spans="1:9" s="23" customFormat="1" ht="18" customHeight="1">
      <c r="A310" s="20"/>
      <c r="B310" s="20"/>
      <c r="C310" s="20"/>
      <c r="D310" s="21"/>
      <c r="E310" s="22"/>
      <c r="F310" s="22"/>
      <c r="G310" s="22"/>
      <c r="H310" s="22"/>
      <c r="I310" s="22"/>
    </row>
    <row r="311" spans="1:9" s="23" customFormat="1" ht="18" customHeight="1">
      <c r="A311" s="20"/>
      <c r="B311" s="20"/>
      <c r="C311" s="20"/>
      <c r="D311" s="21"/>
      <c r="E311" s="22"/>
      <c r="F311" s="22"/>
      <c r="G311" s="22"/>
      <c r="H311" s="22"/>
      <c r="I311" s="22"/>
    </row>
    <row r="312" spans="1:9" s="23" customFormat="1" ht="18" customHeight="1">
      <c r="A312" s="20"/>
      <c r="B312" s="20"/>
      <c r="C312" s="20"/>
      <c r="D312" s="21"/>
      <c r="E312" s="22"/>
      <c r="F312" s="22"/>
      <c r="G312" s="22"/>
      <c r="H312" s="22"/>
      <c r="I312" s="22"/>
    </row>
    <row r="313" spans="1:9" s="23" customFormat="1" ht="18" customHeight="1">
      <c r="A313" s="20"/>
      <c r="B313" s="20"/>
      <c r="C313" s="20"/>
      <c r="D313" s="21"/>
      <c r="E313" s="22"/>
      <c r="F313" s="22"/>
      <c r="G313" s="22"/>
      <c r="H313" s="22"/>
      <c r="I313" s="22"/>
    </row>
    <row r="314" spans="1:9" s="23" customFormat="1" ht="18" customHeight="1">
      <c r="A314" s="20"/>
      <c r="B314" s="20"/>
      <c r="C314" s="20"/>
      <c r="D314" s="21"/>
      <c r="E314" s="22"/>
      <c r="F314" s="22"/>
      <c r="G314" s="22"/>
      <c r="H314" s="22"/>
      <c r="I314" s="22"/>
    </row>
    <row r="315" spans="1:9" s="23" customFormat="1" ht="18" customHeight="1">
      <c r="A315" s="20"/>
      <c r="B315" s="20"/>
      <c r="C315" s="20"/>
      <c r="D315" s="21"/>
      <c r="E315" s="22"/>
      <c r="F315" s="22"/>
      <c r="G315" s="22"/>
      <c r="H315" s="22"/>
      <c r="I315" s="22"/>
    </row>
    <row r="316" spans="1:9" s="23" customFormat="1" ht="18" customHeight="1">
      <c r="A316" s="20"/>
      <c r="B316" s="20"/>
      <c r="C316" s="20"/>
      <c r="D316" s="21"/>
      <c r="E316" s="22"/>
      <c r="F316" s="22"/>
      <c r="G316" s="22"/>
      <c r="H316" s="22"/>
      <c r="I316" s="22"/>
    </row>
    <row r="317" spans="1:9" s="23" customFormat="1" ht="18" customHeight="1">
      <c r="A317" s="20"/>
      <c r="B317" s="20"/>
      <c r="C317" s="20"/>
      <c r="D317" s="21"/>
      <c r="E317" s="22"/>
      <c r="F317" s="22"/>
      <c r="G317" s="22"/>
      <c r="H317" s="22"/>
      <c r="I317" s="22"/>
    </row>
    <row r="318" spans="1:9" s="23" customFormat="1" ht="18" customHeight="1">
      <c r="A318" s="20"/>
      <c r="B318" s="20"/>
      <c r="C318" s="20"/>
      <c r="D318" s="21"/>
      <c r="E318" s="22"/>
      <c r="F318" s="22"/>
      <c r="G318" s="22"/>
      <c r="H318" s="22"/>
      <c r="I318" s="22"/>
    </row>
    <row r="319" spans="1:9" s="23" customFormat="1" ht="18" customHeight="1">
      <c r="A319" s="20"/>
      <c r="B319" s="20"/>
      <c r="C319" s="20"/>
      <c r="D319" s="21"/>
      <c r="E319" s="22"/>
      <c r="F319" s="22"/>
      <c r="G319" s="22"/>
      <c r="H319" s="22"/>
      <c r="I319" s="22"/>
    </row>
    <row r="320" spans="1:9" s="23" customFormat="1" ht="18" customHeight="1">
      <c r="A320" s="20"/>
      <c r="B320" s="20"/>
      <c r="C320" s="20"/>
      <c r="D320" s="21"/>
      <c r="E320" s="22"/>
      <c r="F320" s="22"/>
      <c r="G320" s="22"/>
      <c r="H320" s="22"/>
      <c r="I320" s="22"/>
    </row>
    <row r="321" spans="1:9" s="23" customFormat="1" ht="18" customHeight="1">
      <c r="A321" s="20"/>
      <c r="B321" s="20"/>
      <c r="C321" s="20"/>
      <c r="D321" s="21"/>
      <c r="E321" s="22"/>
      <c r="F321" s="22"/>
      <c r="G321" s="22"/>
      <c r="H321" s="22"/>
      <c r="I321" s="22"/>
    </row>
    <row r="322" spans="1:9" s="23" customFormat="1" ht="18" customHeight="1">
      <c r="A322" s="20"/>
      <c r="B322" s="20"/>
      <c r="C322" s="20"/>
      <c r="D322" s="21"/>
      <c r="E322" s="22"/>
      <c r="F322" s="22"/>
      <c r="G322" s="22"/>
      <c r="H322" s="22"/>
      <c r="I322" s="22"/>
    </row>
    <row r="323" spans="1:9" s="23" customFormat="1" ht="18" customHeight="1">
      <c r="A323" s="20"/>
      <c r="B323" s="20"/>
      <c r="C323" s="20"/>
      <c r="D323" s="21"/>
      <c r="E323" s="22"/>
      <c r="F323" s="22"/>
      <c r="G323" s="22"/>
      <c r="H323" s="22"/>
      <c r="I323" s="22"/>
    </row>
    <row r="324" spans="1:9" s="23" customFormat="1" ht="18" customHeight="1">
      <c r="A324" s="20"/>
      <c r="B324" s="20"/>
      <c r="C324" s="20"/>
      <c r="D324" s="21"/>
      <c r="E324" s="22"/>
      <c r="F324" s="22"/>
      <c r="G324" s="22"/>
      <c r="H324" s="22"/>
      <c r="I324" s="22"/>
    </row>
    <row r="325" spans="1:9" s="23" customFormat="1" ht="18" customHeight="1">
      <c r="A325" s="20"/>
      <c r="B325" s="20"/>
      <c r="C325" s="20"/>
      <c r="D325" s="21"/>
      <c r="E325" s="22"/>
      <c r="F325" s="22"/>
      <c r="G325" s="22"/>
      <c r="H325" s="22"/>
      <c r="I325" s="22"/>
    </row>
    <row r="326" spans="1:9" s="23" customFormat="1" ht="18" customHeight="1">
      <c r="A326" s="20"/>
      <c r="B326" s="20"/>
      <c r="C326" s="20"/>
      <c r="D326" s="21"/>
      <c r="E326" s="22"/>
      <c r="F326" s="22"/>
      <c r="G326" s="22"/>
      <c r="H326" s="22"/>
      <c r="I326" s="22"/>
    </row>
    <row r="327" spans="1:9" s="23" customFormat="1" ht="18" customHeight="1">
      <c r="A327" s="20"/>
      <c r="B327" s="20"/>
      <c r="C327" s="20"/>
      <c r="D327" s="21"/>
      <c r="E327" s="22"/>
      <c r="F327" s="22"/>
      <c r="G327" s="22"/>
      <c r="H327" s="22"/>
      <c r="I327" s="22"/>
    </row>
    <row r="328" spans="1:9" s="23" customFormat="1" ht="18" customHeight="1">
      <c r="A328" s="20"/>
      <c r="B328" s="20"/>
      <c r="C328" s="20"/>
      <c r="D328" s="21"/>
      <c r="E328" s="22"/>
      <c r="F328" s="22"/>
      <c r="G328" s="22"/>
      <c r="H328" s="22"/>
      <c r="I328" s="22"/>
    </row>
    <row r="329" spans="1:9" s="23" customFormat="1" ht="18" customHeight="1">
      <c r="A329" s="20"/>
      <c r="B329" s="20"/>
      <c r="C329" s="20"/>
      <c r="D329" s="21"/>
      <c r="E329" s="22"/>
      <c r="F329" s="22"/>
      <c r="G329" s="22"/>
      <c r="H329" s="22"/>
      <c r="I329" s="22"/>
    </row>
    <row r="330" spans="1:9" s="23" customFormat="1" ht="18" customHeight="1">
      <c r="A330" s="20"/>
      <c r="B330" s="20"/>
      <c r="C330" s="20"/>
      <c r="D330" s="21"/>
      <c r="E330" s="22"/>
      <c r="F330" s="22"/>
      <c r="G330" s="22"/>
      <c r="H330" s="22"/>
      <c r="I330" s="22"/>
    </row>
    <row r="331" spans="1:9" s="23" customFormat="1" ht="18" customHeight="1">
      <c r="A331" s="20"/>
      <c r="B331" s="20"/>
      <c r="C331" s="20"/>
      <c r="D331" s="21"/>
      <c r="E331" s="22"/>
      <c r="F331" s="22"/>
      <c r="G331" s="22"/>
      <c r="H331" s="22"/>
      <c r="I331" s="22"/>
    </row>
    <row r="332" spans="1:9" s="23" customFormat="1" ht="18" customHeight="1">
      <c r="A332" s="20"/>
      <c r="B332" s="20"/>
      <c r="C332" s="20"/>
      <c r="D332" s="21"/>
      <c r="E332" s="22"/>
      <c r="F332" s="22"/>
      <c r="G332" s="22"/>
      <c r="H332" s="22"/>
      <c r="I332" s="22"/>
    </row>
    <row r="333" spans="1:9" s="23" customFormat="1" ht="18" customHeight="1">
      <c r="A333" s="20"/>
      <c r="B333" s="20"/>
      <c r="C333" s="20"/>
      <c r="D333" s="21"/>
      <c r="E333" s="22"/>
      <c r="F333" s="22"/>
      <c r="G333" s="22"/>
      <c r="H333" s="22"/>
      <c r="I333" s="22"/>
    </row>
    <row r="334" spans="1:9" s="23" customFormat="1" ht="18" customHeight="1">
      <c r="A334" s="20"/>
      <c r="B334" s="20"/>
      <c r="C334" s="20"/>
      <c r="D334" s="21"/>
      <c r="E334" s="22"/>
      <c r="F334" s="22"/>
      <c r="G334" s="22"/>
      <c r="H334" s="22"/>
      <c r="I334" s="22"/>
    </row>
    <row r="335" spans="1:9" s="23" customFormat="1" ht="18" customHeight="1">
      <c r="A335" s="20"/>
      <c r="B335" s="20"/>
      <c r="C335" s="20"/>
      <c r="D335" s="21"/>
      <c r="E335" s="22"/>
      <c r="F335" s="22"/>
      <c r="G335" s="22"/>
      <c r="H335" s="22"/>
      <c r="I335" s="22"/>
    </row>
    <row r="336" spans="1:9" s="23" customFormat="1" ht="18" customHeight="1">
      <c r="A336" s="20"/>
      <c r="B336" s="20"/>
      <c r="C336" s="20"/>
      <c r="D336" s="21"/>
      <c r="E336" s="22"/>
      <c r="F336" s="22"/>
      <c r="G336" s="22"/>
      <c r="H336" s="22"/>
      <c r="I336" s="22"/>
    </row>
    <row r="337" spans="1:9" s="23" customFormat="1" ht="18" customHeight="1">
      <c r="A337" s="20"/>
      <c r="B337" s="20"/>
      <c r="C337" s="20"/>
      <c r="D337" s="21"/>
      <c r="E337" s="22"/>
      <c r="F337" s="22"/>
      <c r="G337" s="22"/>
      <c r="H337" s="22"/>
      <c r="I337" s="22"/>
    </row>
    <row r="338" spans="1:9" s="23" customFormat="1" ht="18" customHeight="1">
      <c r="A338" s="20"/>
      <c r="B338" s="20"/>
      <c r="C338" s="20"/>
      <c r="D338" s="21"/>
      <c r="E338" s="22"/>
      <c r="F338" s="22"/>
      <c r="G338" s="22"/>
      <c r="H338" s="22"/>
      <c r="I338" s="22"/>
    </row>
    <row r="339" spans="1:9" s="23" customFormat="1" ht="18" customHeight="1">
      <c r="A339" s="20"/>
      <c r="B339" s="20"/>
      <c r="C339" s="20"/>
      <c r="D339" s="21"/>
      <c r="E339" s="22"/>
      <c r="F339" s="22"/>
      <c r="G339" s="22"/>
      <c r="H339" s="22"/>
      <c r="I339" s="22"/>
    </row>
    <row r="340" spans="1:9" s="23" customFormat="1" ht="18" customHeight="1">
      <c r="A340" s="20"/>
      <c r="B340" s="20"/>
      <c r="C340" s="20"/>
      <c r="D340" s="21"/>
      <c r="E340" s="22"/>
      <c r="F340" s="22"/>
      <c r="G340" s="22"/>
      <c r="H340" s="22"/>
      <c r="I340" s="22"/>
    </row>
    <row r="341" spans="1:9" s="23" customFormat="1" ht="18" customHeight="1">
      <c r="A341" s="20"/>
      <c r="B341" s="20"/>
      <c r="C341" s="20"/>
      <c r="D341" s="21"/>
      <c r="E341" s="22"/>
      <c r="F341" s="22"/>
      <c r="G341" s="22"/>
      <c r="H341" s="22"/>
      <c r="I341" s="22"/>
    </row>
    <row r="342" spans="1:9" s="23" customFormat="1" ht="18" customHeight="1">
      <c r="A342" s="20"/>
      <c r="B342" s="20"/>
      <c r="C342" s="20"/>
      <c r="D342" s="21"/>
      <c r="E342" s="22"/>
      <c r="F342" s="22"/>
      <c r="G342" s="22"/>
      <c r="H342" s="22"/>
      <c r="I342" s="22"/>
    </row>
    <row r="343" spans="1:9" s="23" customFormat="1" ht="18" customHeight="1">
      <c r="A343" s="20"/>
      <c r="B343" s="20"/>
      <c r="C343" s="20"/>
      <c r="D343" s="21"/>
      <c r="E343" s="22"/>
      <c r="F343" s="22"/>
      <c r="G343" s="22"/>
      <c r="H343" s="22"/>
      <c r="I343" s="22"/>
    </row>
    <row r="344" spans="1:9" s="23" customFormat="1" ht="18" customHeight="1">
      <c r="A344" s="20"/>
      <c r="B344" s="20"/>
      <c r="C344" s="20"/>
      <c r="D344" s="21"/>
      <c r="E344" s="22"/>
      <c r="F344" s="22"/>
      <c r="G344" s="22"/>
      <c r="H344" s="22"/>
      <c r="I344" s="22"/>
    </row>
    <row r="345" spans="1:9" s="23" customFormat="1" ht="18" customHeight="1">
      <c r="A345" s="20"/>
      <c r="B345" s="20"/>
      <c r="C345" s="20"/>
      <c r="D345" s="21"/>
      <c r="E345" s="22"/>
      <c r="F345" s="22"/>
      <c r="G345" s="22"/>
      <c r="H345" s="22"/>
      <c r="I345" s="22"/>
    </row>
    <row r="346" spans="1:9" s="23" customFormat="1" ht="18" customHeight="1">
      <c r="A346" s="20"/>
      <c r="B346" s="20"/>
      <c r="C346" s="20"/>
      <c r="D346" s="21"/>
      <c r="E346" s="22"/>
      <c r="F346" s="22"/>
      <c r="G346" s="22"/>
      <c r="H346" s="22"/>
      <c r="I346" s="22"/>
    </row>
    <row r="347" spans="1:9" s="23" customFormat="1" ht="18" customHeight="1">
      <c r="A347" s="20"/>
      <c r="B347" s="20"/>
      <c r="C347" s="20"/>
      <c r="D347" s="21"/>
      <c r="E347" s="22"/>
      <c r="F347" s="22"/>
      <c r="G347" s="22"/>
      <c r="H347" s="22"/>
      <c r="I347" s="22"/>
    </row>
    <row r="348" spans="1:9" s="23" customFormat="1" ht="18" customHeight="1">
      <c r="A348" s="20"/>
      <c r="B348" s="20"/>
      <c r="C348" s="20"/>
      <c r="D348" s="21"/>
      <c r="E348" s="22"/>
      <c r="F348" s="22"/>
      <c r="G348" s="22"/>
      <c r="H348" s="22"/>
      <c r="I348" s="22"/>
    </row>
    <row r="349" spans="1:9" s="23" customFormat="1" ht="18" customHeight="1">
      <c r="A349" s="20"/>
      <c r="B349" s="20"/>
      <c r="C349" s="20"/>
      <c r="D349" s="21"/>
      <c r="E349" s="22"/>
      <c r="F349" s="22"/>
      <c r="G349" s="22"/>
      <c r="H349" s="22"/>
      <c r="I349" s="22"/>
    </row>
    <row r="350" spans="1:9" s="23" customFormat="1" ht="18" customHeight="1">
      <c r="A350" s="20"/>
      <c r="B350" s="20"/>
      <c r="C350" s="20"/>
      <c r="D350" s="21"/>
      <c r="E350" s="22"/>
      <c r="F350" s="22"/>
      <c r="G350" s="22"/>
      <c r="H350" s="22"/>
      <c r="I350" s="22"/>
    </row>
    <row r="351" spans="1:9" s="23" customFormat="1" ht="18" customHeight="1">
      <c r="A351" s="20"/>
      <c r="B351" s="20"/>
      <c r="C351" s="20"/>
      <c r="D351" s="21"/>
      <c r="E351" s="22"/>
      <c r="F351" s="22"/>
      <c r="G351" s="22"/>
      <c r="H351" s="22"/>
      <c r="I351" s="22"/>
    </row>
    <row r="352" spans="1:9" s="23" customFormat="1" ht="18" customHeight="1">
      <c r="A352" s="20"/>
      <c r="B352" s="20"/>
      <c r="C352" s="20"/>
      <c r="D352" s="21"/>
      <c r="E352" s="22"/>
      <c r="F352" s="22"/>
      <c r="G352" s="22"/>
      <c r="H352" s="22"/>
      <c r="I352" s="22"/>
    </row>
    <row r="353" spans="1:9" s="23" customFormat="1" ht="18" customHeight="1">
      <c r="A353" s="20"/>
      <c r="B353" s="20"/>
      <c r="C353" s="20"/>
      <c r="D353" s="21"/>
      <c r="E353" s="22"/>
      <c r="F353" s="22"/>
      <c r="G353" s="22"/>
      <c r="H353" s="22"/>
      <c r="I353" s="22"/>
    </row>
    <row r="354" spans="1:9" s="23" customFormat="1" ht="18" customHeight="1">
      <c r="A354" s="20"/>
      <c r="B354" s="20"/>
      <c r="C354" s="20"/>
      <c r="D354" s="21"/>
      <c r="E354" s="22"/>
      <c r="F354" s="22"/>
      <c r="G354" s="22"/>
      <c r="H354" s="22"/>
      <c r="I354" s="22"/>
    </row>
    <row r="355" spans="1:9" s="23" customFormat="1" ht="18" customHeight="1">
      <c r="A355" s="20"/>
      <c r="B355" s="20"/>
      <c r="C355" s="20"/>
      <c r="D355" s="21"/>
      <c r="E355" s="22"/>
      <c r="F355" s="22"/>
      <c r="G355" s="22"/>
      <c r="H355" s="22"/>
      <c r="I355" s="22"/>
    </row>
    <row r="356" spans="1:9" s="23" customFormat="1" ht="18" customHeight="1">
      <c r="A356" s="20"/>
      <c r="B356" s="20"/>
      <c r="C356" s="20"/>
      <c r="D356" s="21"/>
      <c r="E356" s="22"/>
      <c r="F356" s="22"/>
      <c r="G356" s="22"/>
      <c r="H356" s="22"/>
      <c r="I356" s="22"/>
    </row>
    <row r="357" spans="1:9" s="23" customFormat="1" ht="18" customHeight="1">
      <c r="A357" s="20"/>
      <c r="B357" s="20"/>
      <c r="C357" s="20"/>
      <c r="D357" s="21"/>
      <c r="E357" s="22"/>
      <c r="F357" s="22"/>
      <c r="G357" s="22"/>
      <c r="H357" s="22"/>
      <c r="I357" s="22"/>
    </row>
    <row r="358" spans="1:9" s="23" customFormat="1" ht="18" customHeight="1">
      <c r="A358" s="20"/>
      <c r="B358" s="20"/>
      <c r="C358" s="20"/>
      <c r="D358" s="21"/>
      <c r="E358" s="22"/>
      <c r="F358" s="22"/>
      <c r="G358" s="22"/>
      <c r="H358" s="22"/>
      <c r="I358" s="22"/>
    </row>
    <row r="359" spans="1:9" s="23" customFormat="1" ht="18" customHeight="1">
      <c r="A359" s="20"/>
      <c r="B359" s="20"/>
      <c r="C359" s="20"/>
      <c r="D359" s="21"/>
      <c r="E359" s="22"/>
      <c r="F359" s="22"/>
      <c r="G359" s="22"/>
      <c r="H359" s="22"/>
      <c r="I359" s="22"/>
    </row>
    <row r="360" spans="1:9" s="23" customFormat="1" ht="18" customHeight="1">
      <c r="A360" s="20"/>
      <c r="B360" s="20"/>
      <c r="C360" s="20"/>
      <c r="D360" s="21"/>
      <c r="E360" s="22"/>
      <c r="F360" s="22"/>
      <c r="G360" s="22"/>
      <c r="H360" s="22"/>
      <c r="I360" s="22"/>
    </row>
    <row r="361" spans="1:9" s="23" customFormat="1" ht="18" customHeight="1">
      <c r="A361" s="20"/>
      <c r="B361" s="20"/>
      <c r="C361" s="20"/>
      <c r="D361" s="21"/>
      <c r="E361" s="22"/>
      <c r="F361" s="22"/>
      <c r="G361" s="22"/>
      <c r="H361" s="22"/>
      <c r="I361" s="22"/>
    </row>
    <row r="362" spans="1:9" s="23" customFormat="1" ht="18" customHeight="1">
      <c r="A362" s="20"/>
      <c r="B362" s="20"/>
      <c r="C362" s="20"/>
      <c r="D362" s="21"/>
      <c r="E362" s="22"/>
      <c r="F362" s="22"/>
      <c r="G362" s="22"/>
      <c r="H362" s="22"/>
      <c r="I362" s="22"/>
    </row>
    <row r="363" spans="1:9" s="23" customFormat="1" ht="18" customHeight="1">
      <c r="A363" s="20"/>
      <c r="B363" s="20"/>
      <c r="C363" s="20"/>
      <c r="D363" s="21"/>
      <c r="E363" s="22"/>
      <c r="F363" s="22"/>
      <c r="G363" s="22"/>
      <c r="H363" s="22"/>
      <c r="I363" s="22"/>
    </row>
    <row r="364" spans="1:9" s="23" customFormat="1" ht="18" customHeight="1">
      <c r="A364" s="20"/>
      <c r="B364" s="20"/>
      <c r="C364" s="20"/>
      <c r="D364" s="21"/>
      <c r="E364" s="22"/>
      <c r="F364" s="22"/>
      <c r="G364" s="22"/>
      <c r="H364" s="22"/>
      <c r="I364" s="22"/>
    </row>
    <row r="365" spans="1:9" s="23" customFormat="1" ht="18" customHeight="1">
      <c r="A365" s="20"/>
      <c r="B365" s="20"/>
      <c r="C365" s="20"/>
      <c r="D365" s="21"/>
      <c r="E365" s="22"/>
      <c r="F365" s="22"/>
      <c r="G365" s="22"/>
      <c r="H365" s="22"/>
      <c r="I365" s="22"/>
    </row>
    <row r="366" spans="1:9" s="23" customFormat="1" ht="18" customHeight="1">
      <c r="A366" s="20"/>
      <c r="B366" s="20"/>
      <c r="C366" s="20"/>
      <c r="D366" s="21"/>
      <c r="E366" s="22"/>
      <c r="F366" s="22"/>
      <c r="G366" s="22"/>
      <c r="H366" s="22"/>
      <c r="I366" s="22"/>
    </row>
    <row r="367" spans="1:9" s="23" customFormat="1" ht="18" customHeight="1">
      <c r="A367" s="20"/>
      <c r="B367" s="20"/>
      <c r="C367" s="20"/>
      <c r="D367" s="21"/>
      <c r="E367" s="22"/>
      <c r="F367" s="22"/>
      <c r="G367" s="22"/>
      <c r="H367" s="22"/>
      <c r="I367" s="22"/>
    </row>
    <row r="368" spans="1:9" s="23" customFormat="1" ht="18" customHeight="1">
      <c r="A368" s="20"/>
      <c r="B368" s="20"/>
      <c r="C368" s="20"/>
      <c r="D368" s="21"/>
      <c r="E368" s="22"/>
      <c r="F368" s="22"/>
      <c r="G368" s="22"/>
      <c r="H368" s="22"/>
      <c r="I368" s="22"/>
    </row>
    <row r="369" spans="1:9" s="23" customFormat="1" ht="18" customHeight="1">
      <c r="A369" s="20"/>
      <c r="B369" s="20"/>
      <c r="C369" s="20"/>
      <c r="D369" s="21"/>
      <c r="E369" s="22"/>
      <c r="F369" s="22"/>
      <c r="G369" s="22"/>
      <c r="H369" s="22"/>
      <c r="I369" s="22"/>
    </row>
    <row r="370" spans="1:9" s="23" customFormat="1" ht="18" customHeight="1">
      <c r="A370" s="20"/>
      <c r="B370" s="20"/>
      <c r="C370" s="20"/>
      <c r="D370" s="21"/>
      <c r="E370" s="22"/>
      <c r="F370" s="22"/>
      <c r="G370" s="22"/>
      <c r="H370" s="22"/>
      <c r="I370" s="22"/>
    </row>
    <row r="371" spans="1:9" s="23" customFormat="1" ht="18" customHeight="1">
      <c r="A371" s="20"/>
      <c r="B371" s="20"/>
      <c r="C371" s="20"/>
      <c r="D371" s="21"/>
      <c r="E371" s="22"/>
      <c r="F371" s="22"/>
      <c r="G371" s="22"/>
      <c r="H371" s="22"/>
      <c r="I371" s="22"/>
    </row>
    <row r="372" spans="1:9" s="23" customFormat="1" ht="18" customHeight="1">
      <c r="A372" s="20"/>
      <c r="B372" s="20"/>
      <c r="C372" s="20"/>
      <c r="D372" s="21"/>
      <c r="E372" s="22"/>
      <c r="F372" s="22"/>
      <c r="G372" s="22"/>
      <c r="H372" s="22"/>
      <c r="I372" s="22"/>
    </row>
    <row r="373" spans="1:9" s="23" customFormat="1" ht="18" customHeight="1">
      <c r="A373" s="20"/>
      <c r="B373" s="20"/>
      <c r="C373" s="20"/>
      <c r="D373" s="21"/>
      <c r="E373" s="22"/>
      <c r="F373" s="22"/>
      <c r="G373" s="22"/>
      <c r="H373" s="22"/>
      <c r="I373" s="22"/>
    </row>
    <row r="374" spans="1:9" s="23" customFormat="1" ht="18" customHeight="1">
      <c r="A374" s="20"/>
      <c r="B374" s="20"/>
      <c r="C374" s="20"/>
      <c r="D374" s="21"/>
      <c r="E374" s="22"/>
      <c r="F374" s="22"/>
      <c r="G374" s="22"/>
      <c r="H374" s="22"/>
      <c r="I374" s="22"/>
    </row>
    <row r="375" spans="1:9" s="23" customFormat="1" ht="18" customHeight="1">
      <c r="A375" s="20"/>
      <c r="B375" s="20"/>
      <c r="C375" s="20"/>
      <c r="D375" s="21"/>
      <c r="E375" s="22"/>
      <c r="F375" s="22"/>
      <c r="G375" s="22"/>
      <c r="H375" s="22"/>
      <c r="I375" s="22"/>
    </row>
    <row r="376" spans="1:9" s="23" customFormat="1" ht="18" customHeight="1">
      <c r="A376" s="20"/>
      <c r="B376" s="20"/>
      <c r="C376" s="20"/>
      <c r="D376" s="21"/>
      <c r="E376" s="22"/>
      <c r="F376" s="22"/>
      <c r="G376" s="22"/>
      <c r="H376" s="22"/>
      <c r="I376" s="22"/>
    </row>
    <row r="377" spans="1:9" s="23" customFormat="1" ht="18" customHeight="1">
      <c r="A377" s="20"/>
      <c r="B377" s="20"/>
      <c r="C377" s="20"/>
      <c r="D377" s="21"/>
      <c r="E377" s="22"/>
      <c r="F377" s="22"/>
      <c r="G377" s="22"/>
      <c r="H377" s="22"/>
      <c r="I377" s="22"/>
    </row>
    <row r="378" spans="1:9" s="23" customFormat="1" ht="18" customHeight="1">
      <c r="A378" s="20"/>
      <c r="B378" s="20"/>
      <c r="C378" s="20"/>
      <c r="D378" s="21"/>
      <c r="E378" s="22"/>
      <c r="F378" s="22"/>
      <c r="G378" s="22"/>
      <c r="H378" s="22"/>
      <c r="I378" s="22"/>
    </row>
    <row r="379" spans="1:9" s="23" customFormat="1" ht="18" customHeight="1">
      <c r="A379" s="20"/>
      <c r="B379" s="20"/>
      <c r="C379" s="20"/>
      <c r="D379" s="21"/>
      <c r="E379" s="22"/>
      <c r="F379" s="22"/>
      <c r="G379" s="22"/>
      <c r="H379" s="22"/>
      <c r="I379" s="22"/>
    </row>
    <row r="380" spans="1:9" s="23" customFormat="1" ht="18" customHeight="1">
      <c r="A380" s="20"/>
      <c r="B380" s="20"/>
      <c r="C380" s="20"/>
      <c r="D380" s="21"/>
      <c r="E380" s="22"/>
      <c r="F380" s="22"/>
      <c r="G380" s="22"/>
      <c r="H380" s="22"/>
      <c r="I380" s="22"/>
    </row>
    <row r="381" spans="1:9" s="23" customFormat="1" ht="18" customHeight="1">
      <c r="A381" s="20"/>
      <c r="B381" s="20"/>
      <c r="C381" s="20"/>
      <c r="D381" s="21"/>
      <c r="E381" s="22"/>
      <c r="F381" s="22"/>
      <c r="G381" s="22"/>
      <c r="H381" s="22"/>
      <c r="I381" s="22"/>
    </row>
    <row r="382" spans="1:9" s="23" customFormat="1" ht="18" customHeight="1">
      <c r="A382" s="20"/>
      <c r="B382" s="20"/>
      <c r="C382" s="20"/>
      <c r="D382" s="21"/>
      <c r="E382" s="22"/>
      <c r="F382" s="22"/>
      <c r="G382" s="22"/>
      <c r="H382" s="22"/>
      <c r="I382" s="22"/>
    </row>
    <row r="383" spans="1:9" s="23" customFormat="1" ht="18" customHeight="1">
      <c r="A383" s="20"/>
      <c r="B383" s="20"/>
      <c r="C383" s="20"/>
      <c r="D383" s="21"/>
      <c r="E383" s="22"/>
      <c r="F383" s="22"/>
      <c r="G383" s="22"/>
      <c r="H383" s="22"/>
      <c r="I383" s="22"/>
    </row>
    <row r="384" spans="1:9" s="23" customFormat="1" ht="18" customHeight="1">
      <c r="A384" s="20"/>
      <c r="B384" s="20"/>
      <c r="C384" s="20"/>
      <c r="D384" s="21"/>
      <c r="E384" s="22"/>
      <c r="F384" s="22"/>
      <c r="G384" s="22"/>
      <c r="H384" s="22"/>
      <c r="I384" s="22"/>
    </row>
    <row r="385" spans="1:9" s="23" customFormat="1" ht="18" customHeight="1">
      <c r="A385" s="20"/>
      <c r="B385" s="20"/>
      <c r="C385" s="20"/>
      <c r="D385" s="21"/>
      <c r="E385" s="22"/>
      <c r="F385" s="22"/>
      <c r="G385" s="22"/>
      <c r="H385" s="22"/>
      <c r="I385" s="22"/>
    </row>
    <row r="386" spans="1:9" s="23" customFormat="1" ht="18" customHeight="1">
      <c r="A386" s="20"/>
      <c r="B386" s="20"/>
      <c r="C386" s="20"/>
      <c r="D386" s="21"/>
      <c r="E386" s="22"/>
      <c r="F386" s="22"/>
      <c r="G386" s="22"/>
      <c r="H386" s="22"/>
      <c r="I386" s="22"/>
    </row>
    <row r="387" spans="1:9" s="23" customFormat="1" ht="18" customHeight="1">
      <c r="A387" s="20"/>
      <c r="B387" s="20"/>
      <c r="C387" s="20"/>
      <c r="D387" s="21"/>
      <c r="E387" s="22"/>
      <c r="F387" s="22"/>
      <c r="G387" s="22"/>
      <c r="H387" s="22"/>
      <c r="I387" s="22"/>
    </row>
    <row r="388" spans="1:9" s="23" customFormat="1" ht="18" customHeight="1">
      <c r="A388" s="20"/>
      <c r="B388" s="20"/>
      <c r="C388" s="20"/>
      <c r="D388" s="21"/>
      <c r="E388" s="22"/>
      <c r="F388" s="22"/>
      <c r="G388" s="22"/>
      <c r="H388" s="22"/>
      <c r="I388" s="22"/>
    </row>
    <row r="389" spans="1:9" s="23" customFormat="1" ht="18" customHeight="1">
      <c r="A389" s="20"/>
      <c r="B389" s="20"/>
      <c r="C389" s="20"/>
      <c r="D389" s="21"/>
      <c r="E389" s="22"/>
      <c r="F389" s="22"/>
      <c r="G389" s="22"/>
      <c r="H389" s="22"/>
      <c r="I389" s="22"/>
    </row>
    <row r="390" spans="1:9" s="23" customFormat="1" ht="18" customHeight="1">
      <c r="A390" s="20"/>
      <c r="B390" s="20"/>
      <c r="C390" s="20"/>
      <c r="D390" s="21"/>
      <c r="E390" s="22"/>
      <c r="F390" s="22"/>
      <c r="G390" s="22"/>
      <c r="H390" s="22"/>
      <c r="I390" s="22"/>
    </row>
    <row r="391" spans="1:9" s="23" customFormat="1" ht="18" customHeight="1">
      <c r="A391" s="20"/>
      <c r="B391" s="20"/>
      <c r="C391" s="20"/>
      <c r="D391" s="21"/>
      <c r="E391" s="22"/>
      <c r="F391" s="22"/>
      <c r="G391" s="22"/>
      <c r="H391" s="22"/>
      <c r="I391" s="22"/>
    </row>
    <row r="392" spans="1:9" s="23" customFormat="1" ht="18" customHeight="1">
      <c r="A392" s="20"/>
      <c r="B392" s="20"/>
      <c r="C392" s="20"/>
      <c r="D392" s="21"/>
      <c r="E392" s="22"/>
      <c r="F392" s="22"/>
      <c r="G392" s="22"/>
      <c r="H392" s="22"/>
      <c r="I392" s="22"/>
    </row>
    <row r="393" spans="1:9" s="23" customFormat="1" ht="18" customHeight="1">
      <c r="A393" s="20"/>
      <c r="B393" s="20"/>
      <c r="C393" s="20"/>
      <c r="D393" s="21"/>
      <c r="E393" s="22"/>
      <c r="F393" s="22"/>
      <c r="G393" s="22"/>
      <c r="H393" s="22"/>
      <c r="I393" s="22"/>
    </row>
    <row r="394" spans="1:9" s="23" customFormat="1" ht="18" customHeight="1">
      <c r="A394" s="20"/>
      <c r="B394" s="20"/>
      <c r="C394" s="20"/>
      <c r="D394" s="21"/>
      <c r="E394" s="22"/>
      <c r="F394" s="22"/>
      <c r="G394" s="22"/>
      <c r="H394" s="22"/>
      <c r="I394" s="22"/>
    </row>
    <row r="395" spans="1:9" s="23" customFormat="1" ht="18" customHeight="1">
      <c r="A395" s="20"/>
      <c r="B395" s="20"/>
      <c r="C395" s="20"/>
      <c r="D395" s="21"/>
      <c r="E395" s="22"/>
      <c r="F395" s="22"/>
      <c r="G395" s="22"/>
      <c r="H395" s="22"/>
      <c r="I395" s="22"/>
    </row>
    <row r="396" spans="1:9" s="23" customFormat="1" ht="18" customHeight="1">
      <c r="A396" s="20"/>
      <c r="B396" s="20"/>
      <c r="C396" s="20"/>
      <c r="D396" s="21"/>
      <c r="E396" s="22"/>
      <c r="F396" s="22"/>
      <c r="G396" s="22"/>
      <c r="H396" s="22"/>
      <c r="I396" s="22"/>
    </row>
    <row r="397" spans="1:9" s="23" customFormat="1" ht="18" customHeight="1">
      <c r="A397" s="20"/>
      <c r="B397" s="20"/>
      <c r="C397" s="20"/>
      <c r="D397" s="21"/>
      <c r="E397" s="22"/>
      <c r="F397" s="22"/>
      <c r="G397" s="22"/>
      <c r="H397" s="22"/>
      <c r="I397" s="22"/>
    </row>
    <row r="398" spans="1:9" s="23" customFormat="1" ht="18" customHeight="1">
      <c r="A398" s="20"/>
      <c r="B398" s="20"/>
      <c r="C398" s="20"/>
      <c r="D398" s="21"/>
      <c r="E398" s="22"/>
      <c r="F398" s="22"/>
      <c r="G398" s="22"/>
      <c r="H398" s="22"/>
      <c r="I398" s="22"/>
    </row>
    <row r="399" spans="1:9" s="23" customFormat="1" ht="18" customHeight="1">
      <c r="A399" s="20"/>
      <c r="B399" s="20"/>
      <c r="C399" s="20"/>
      <c r="D399" s="21"/>
      <c r="E399" s="22"/>
      <c r="F399" s="22"/>
      <c r="G399" s="22"/>
      <c r="H399" s="22"/>
      <c r="I399" s="22"/>
    </row>
    <row r="400" spans="1:9" s="23" customFormat="1" ht="18" customHeight="1">
      <c r="A400" s="20"/>
      <c r="B400" s="20"/>
      <c r="C400" s="20"/>
      <c r="D400" s="21"/>
      <c r="E400" s="22"/>
      <c r="F400" s="22"/>
      <c r="G400" s="22"/>
      <c r="H400" s="22"/>
      <c r="I400" s="22"/>
    </row>
    <row r="401" spans="1:9" s="23" customFormat="1" ht="18" customHeight="1">
      <c r="A401" s="20"/>
      <c r="B401" s="20"/>
      <c r="C401" s="20"/>
      <c r="D401" s="21"/>
      <c r="E401" s="22"/>
      <c r="F401" s="22"/>
      <c r="G401" s="22"/>
      <c r="H401" s="22"/>
      <c r="I401" s="22"/>
    </row>
    <row r="402" spans="1:9" s="23" customFormat="1" ht="18" customHeight="1">
      <c r="A402" s="20"/>
      <c r="B402" s="20"/>
      <c r="C402" s="20"/>
      <c r="D402" s="21"/>
      <c r="E402" s="22"/>
      <c r="F402" s="22"/>
      <c r="G402" s="22"/>
      <c r="H402" s="22"/>
      <c r="I402" s="22"/>
    </row>
    <row r="403" spans="1:9" s="23" customFormat="1" ht="18" customHeight="1">
      <c r="A403" s="20"/>
      <c r="B403" s="20"/>
      <c r="C403" s="20"/>
      <c r="D403" s="21"/>
      <c r="E403" s="22"/>
      <c r="F403" s="22"/>
      <c r="G403" s="22"/>
      <c r="H403" s="22"/>
      <c r="I403" s="22"/>
    </row>
    <row r="404" spans="1:9" s="23" customFormat="1" ht="18" customHeight="1">
      <c r="A404" s="20"/>
      <c r="B404" s="20"/>
      <c r="C404" s="20"/>
      <c r="D404" s="21"/>
      <c r="E404" s="22"/>
      <c r="F404" s="22"/>
      <c r="G404" s="22"/>
      <c r="H404" s="22"/>
      <c r="I404" s="22"/>
    </row>
    <row r="405" spans="1:9" s="23" customFormat="1" ht="18" customHeight="1">
      <c r="A405" s="20"/>
      <c r="B405" s="20"/>
      <c r="C405" s="20"/>
      <c r="D405" s="21"/>
      <c r="E405" s="22"/>
      <c r="F405" s="22"/>
      <c r="G405" s="22"/>
      <c r="H405" s="22"/>
      <c r="I405" s="22"/>
    </row>
    <row r="406" spans="1:9" s="23" customFormat="1" ht="18" customHeight="1">
      <c r="A406" s="20"/>
      <c r="B406" s="20"/>
      <c r="C406" s="20"/>
      <c r="D406" s="21"/>
      <c r="E406" s="22"/>
      <c r="F406" s="22"/>
      <c r="G406" s="22"/>
      <c r="H406" s="22"/>
      <c r="I406" s="22"/>
    </row>
    <row r="407" spans="1:9" s="23" customFormat="1" ht="18" customHeight="1">
      <c r="A407" s="20"/>
      <c r="B407" s="20"/>
      <c r="C407" s="20"/>
      <c r="D407" s="21"/>
      <c r="E407" s="22"/>
      <c r="F407" s="22"/>
      <c r="G407" s="22"/>
      <c r="H407" s="22"/>
      <c r="I407" s="22"/>
    </row>
    <row r="408" spans="1:9" s="23" customFormat="1" ht="18" customHeight="1">
      <c r="A408" s="20"/>
      <c r="B408" s="20"/>
      <c r="C408" s="20"/>
      <c r="D408" s="21"/>
      <c r="E408" s="22"/>
      <c r="F408" s="22"/>
      <c r="G408" s="22"/>
      <c r="H408" s="22"/>
      <c r="I408" s="22"/>
    </row>
    <row r="409" spans="1:9" s="23" customFormat="1"/>
    <row r="410" spans="1:9" s="23" customFormat="1"/>
    <row r="411" spans="1:9" s="23" customFormat="1"/>
    <row r="412" spans="1:9" s="23" customFormat="1"/>
    <row r="413" spans="1:9" s="23" customFormat="1"/>
    <row r="414" spans="1:9" s="23" customFormat="1"/>
    <row r="415" spans="1:9" s="23" customFormat="1"/>
    <row r="416" spans="1:9" s="23" customFormat="1"/>
    <row r="417" s="23" customFormat="1"/>
    <row r="418" s="23" customFormat="1"/>
    <row r="419" s="23" customFormat="1"/>
    <row r="420" s="23" customFormat="1"/>
    <row r="421" s="23" customFormat="1"/>
    <row r="422" s="23" customFormat="1"/>
    <row r="423" s="23" customFormat="1"/>
    <row r="424" s="23" customFormat="1"/>
    <row r="425" s="23" customFormat="1"/>
    <row r="426" s="23" customFormat="1"/>
    <row r="427" s="23" customFormat="1"/>
    <row r="428" s="23" customFormat="1"/>
    <row r="429" s="23" customFormat="1"/>
    <row r="430" s="23" customFormat="1"/>
    <row r="431" s="23" customFormat="1"/>
    <row r="432" s="23" customFormat="1"/>
    <row r="433" s="23" customFormat="1"/>
    <row r="434" s="23" customFormat="1"/>
    <row r="435" s="23" customFormat="1"/>
    <row r="436" s="23" customFormat="1"/>
    <row r="437" s="23" customFormat="1"/>
    <row r="438" s="23" customFormat="1"/>
    <row r="439" s="23" customFormat="1"/>
    <row r="440" s="23" customFormat="1"/>
    <row r="441" s="23" customFormat="1"/>
    <row r="442" s="23" customFormat="1"/>
    <row r="443" s="23" customFormat="1"/>
    <row r="444" s="23" customFormat="1"/>
    <row r="445" s="23" customFormat="1"/>
    <row r="446" s="23" customFormat="1"/>
    <row r="447" s="23" customFormat="1"/>
    <row r="448" s="23" customFormat="1"/>
    <row r="449" s="23" customFormat="1"/>
    <row r="450" s="23" customFormat="1"/>
    <row r="451" s="23" customFormat="1"/>
    <row r="452" s="23" customFormat="1"/>
    <row r="453" s="23" customFormat="1"/>
    <row r="454" s="23" customFormat="1"/>
    <row r="455" s="23" customFormat="1"/>
    <row r="456" s="23" customFormat="1"/>
    <row r="457" s="23" customFormat="1"/>
    <row r="458" s="23" customFormat="1"/>
    <row r="459" s="23" customFormat="1"/>
    <row r="460" s="23" customFormat="1"/>
    <row r="461" s="23" customFormat="1"/>
    <row r="462" s="23" customFormat="1"/>
    <row r="463" s="23" customFormat="1"/>
    <row r="464" s="23" customFormat="1"/>
    <row r="465" s="23" customFormat="1"/>
    <row r="466" s="23" customFormat="1"/>
    <row r="467" s="23" customFormat="1"/>
    <row r="468" s="23" customFormat="1"/>
    <row r="469" s="23" customFormat="1"/>
    <row r="470" s="23" customFormat="1"/>
    <row r="471" s="23" customFormat="1"/>
    <row r="472" s="23" customFormat="1"/>
    <row r="473" s="23" customFormat="1"/>
    <row r="474" s="23" customFormat="1"/>
    <row r="475" s="23" customFormat="1"/>
    <row r="476" s="23" customFormat="1"/>
    <row r="477" s="23" customFormat="1"/>
    <row r="478" s="23" customFormat="1"/>
    <row r="479" s="23" customFormat="1"/>
    <row r="480" s="23" customFormat="1"/>
    <row r="481" s="23" customFormat="1"/>
    <row r="482" s="23" customFormat="1"/>
    <row r="483" s="23" customFormat="1"/>
    <row r="484" s="23" customFormat="1"/>
    <row r="485" s="23" customFormat="1"/>
    <row r="486" s="23" customFormat="1"/>
    <row r="487" s="23" customFormat="1"/>
    <row r="488" s="23" customFormat="1"/>
    <row r="489" s="23" customFormat="1"/>
    <row r="490" s="23" customFormat="1"/>
    <row r="491" s="23" customFormat="1"/>
    <row r="492" s="23" customFormat="1"/>
    <row r="493" s="23" customFormat="1"/>
    <row r="494" s="23" customFormat="1"/>
    <row r="495" s="23" customFormat="1"/>
    <row r="496" s="23" customFormat="1"/>
    <row r="497" s="23" customFormat="1"/>
    <row r="498" s="23" customFormat="1"/>
    <row r="499" s="23" customFormat="1"/>
    <row r="500" s="23" customFormat="1"/>
    <row r="501" s="23" customFormat="1"/>
    <row r="502" s="23" customFormat="1"/>
    <row r="503" s="23" customFormat="1"/>
    <row r="504" s="23" customFormat="1"/>
    <row r="505" s="23" customFormat="1"/>
    <row r="506" s="23" customFormat="1"/>
    <row r="507" s="23" customFormat="1"/>
    <row r="508" s="23" customFormat="1"/>
    <row r="509" s="23" customFormat="1"/>
    <row r="510" s="23" customFormat="1"/>
    <row r="511" s="23" customFormat="1"/>
    <row r="512" s="23" customFormat="1"/>
    <row r="513" s="23" customFormat="1"/>
    <row r="514" s="23" customFormat="1"/>
    <row r="515" s="23" customFormat="1"/>
    <row r="516" s="23" customFormat="1"/>
    <row r="517" s="23" customFormat="1"/>
    <row r="518" s="23" customFormat="1"/>
    <row r="519" s="23" customFormat="1"/>
    <row r="520" s="23" customFormat="1"/>
    <row r="521" s="23" customFormat="1"/>
    <row r="522" s="23" customFormat="1"/>
    <row r="523" s="23" customFormat="1"/>
    <row r="524" s="23" customFormat="1"/>
    <row r="525" s="23" customFormat="1"/>
    <row r="526" s="23" customFormat="1"/>
    <row r="527" s="23" customFormat="1"/>
    <row r="528" s="23" customFormat="1"/>
    <row r="529" s="23" customFormat="1"/>
    <row r="530" s="23" customFormat="1"/>
    <row r="531" s="23" customFormat="1"/>
    <row r="532" s="23" customFormat="1"/>
    <row r="533" s="23" customFormat="1"/>
    <row r="534" s="23" customFormat="1"/>
    <row r="535" s="23" customFormat="1"/>
    <row r="536" s="23" customFormat="1"/>
    <row r="537" s="23" customFormat="1"/>
    <row r="538" s="23" customFormat="1"/>
    <row r="539" s="23" customFormat="1"/>
    <row r="540" s="23" customFormat="1"/>
    <row r="541" s="23" customFormat="1"/>
    <row r="542" s="23" customFormat="1"/>
    <row r="543" s="23" customFormat="1"/>
    <row r="544" s="23" customFormat="1"/>
    <row r="545" s="23" customFormat="1"/>
    <row r="546" s="23" customFormat="1"/>
    <row r="547" s="23" customFormat="1"/>
    <row r="548" s="23" customFormat="1"/>
    <row r="549" s="23" customFormat="1"/>
    <row r="550" s="23" customFormat="1"/>
    <row r="551" s="23" customFormat="1"/>
    <row r="552" s="23" customFormat="1"/>
    <row r="553" s="23" customFormat="1"/>
    <row r="554" s="23" customFormat="1"/>
    <row r="555" s="23" customFormat="1"/>
    <row r="556" s="23" customFormat="1"/>
    <row r="557" s="23" customFormat="1"/>
    <row r="558" s="23" customFormat="1"/>
    <row r="559" s="23" customFormat="1"/>
    <row r="560" s="23" customFormat="1"/>
    <row r="561" s="23" customFormat="1"/>
    <row r="562" s="23" customFormat="1"/>
    <row r="563" s="23" customFormat="1"/>
    <row r="564" s="23" customFormat="1"/>
    <row r="565" s="23" customFormat="1"/>
    <row r="566" s="23" customFormat="1"/>
    <row r="567" s="23" customFormat="1"/>
    <row r="568" s="23" customFormat="1"/>
    <row r="569" s="23" customFormat="1"/>
    <row r="570" s="23" customFormat="1"/>
    <row r="571" s="23" customFormat="1"/>
    <row r="572" s="23" customFormat="1"/>
    <row r="573" s="23" customFormat="1"/>
    <row r="574" s="23" customFormat="1"/>
    <row r="575" s="23" customFormat="1"/>
    <row r="576" s="23" customFormat="1"/>
    <row r="577" s="23" customFormat="1"/>
    <row r="578" s="23" customFormat="1"/>
    <row r="579" s="23" customFormat="1"/>
    <row r="580" s="23" customFormat="1"/>
    <row r="581" s="23" customFormat="1"/>
    <row r="582" s="23" customFormat="1"/>
    <row r="583" s="23" customFormat="1"/>
    <row r="584" s="23" customFormat="1"/>
    <row r="585" s="23" customFormat="1"/>
    <row r="586" s="23" customFormat="1"/>
    <row r="587" s="23" customFormat="1"/>
    <row r="588" s="23" customFormat="1"/>
    <row r="589" s="23" customFormat="1"/>
    <row r="590" s="23" customFormat="1"/>
    <row r="591" s="23" customFormat="1"/>
    <row r="592" s="23" customFormat="1"/>
    <row r="593" s="23" customFormat="1"/>
    <row r="594" s="23" customFormat="1"/>
    <row r="595" s="23" customFormat="1"/>
    <row r="596" s="23" customFormat="1"/>
    <row r="597" s="23" customFormat="1"/>
    <row r="598" s="23" customFormat="1"/>
    <row r="599" s="23" customFormat="1"/>
    <row r="600" s="23" customFormat="1"/>
    <row r="601" s="23" customFormat="1"/>
    <row r="602" s="23" customFormat="1"/>
    <row r="603" s="23" customFormat="1"/>
    <row r="604" s="23" customFormat="1"/>
    <row r="605" s="23" customFormat="1"/>
    <row r="606" s="23" customFormat="1"/>
    <row r="607" s="23" customFormat="1"/>
    <row r="608" s="23" customFormat="1"/>
    <row r="609" s="23" customFormat="1"/>
    <row r="610" s="23" customFormat="1"/>
    <row r="611" s="23" customFormat="1"/>
    <row r="612" s="23" customFormat="1"/>
    <row r="613" s="23" customFormat="1"/>
    <row r="614" s="23" customFormat="1"/>
    <row r="615" s="23" customFormat="1"/>
    <row r="616" s="23" customFormat="1"/>
    <row r="617" s="23" customFormat="1"/>
    <row r="618" s="23" customFormat="1"/>
    <row r="619" s="23" customFormat="1"/>
    <row r="620" s="23" customFormat="1"/>
    <row r="621" s="23" customFormat="1"/>
    <row r="622" s="23" customFormat="1"/>
    <row r="623" s="23" customFormat="1"/>
    <row r="624" s="23" customFormat="1"/>
    <row r="625" s="23" customFormat="1"/>
    <row r="626" s="23" customFormat="1"/>
    <row r="627" s="23" customFormat="1"/>
    <row r="628" s="23" customFormat="1"/>
    <row r="629" s="23" customFormat="1"/>
    <row r="630" s="23" customFormat="1"/>
    <row r="631" s="23" customFormat="1"/>
    <row r="632" s="23" customFormat="1"/>
    <row r="633" s="23" customFormat="1"/>
    <row r="634" s="23" customFormat="1"/>
    <row r="635" s="23" customFormat="1"/>
    <row r="636" s="23" customFormat="1"/>
    <row r="637" s="23" customFormat="1"/>
    <row r="638" s="23" customFormat="1"/>
    <row r="639" s="23" customFormat="1"/>
    <row r="640" s="23" customFormat="1"/>
    <row r="641" s="23" customFormat="1"/>
    <row r="642" s="23" customFormat="1"/>
    <row r="643" s="23" customFormat="1"/>
    <row r="644" s="23" customFormat="1"/>
    <row r="645" s="23" customFormat="1"/>
    <row r="646" s="23" customFormat="1"/>
    <row r="647" s="23" customFormat="1"/>
    <row r="648" s="23" customFormat="1"/>
    <row r="649" s="23" customFormat="1"/>
    <row r="650" s="23" customFormat="1"/>
    <row r="651" s="23" customFormat="1"/>
    <row r="652" s="23" customFormat="1"/>
    <row r="653" s="23" customFormat="1"/>
    <row r="654" s="23" customFormat="1"/>
    <row r="655" s="23" customFormat="1"/>
    <row r="656" s="23" customFormat="1"/>
    <row r="657" s="23" customFormat="1"/>
    <row r="658" s="23" customFormat="1"/>
    <row r="659" s="23" customFormat="1"/>
    <row r="660" s="23" customFormat="1"/>
    <row r="661" s="23" customFormat="1"/>
    <row r="662" s="23" customFormat="1"/>
    <row r="663" s="23" customFormat="1"/>
    <row r="664" s="23" customFormat="1"/>
    <row r="665" s="23" customFormat="1"/>
    <row r="666" s="23" customFormat="1"/>
    <row r="667" s="23" customFormat="1"/>
    <row r="668" s="23" customFormat="1"/>
    <row r="669" s="23" customFormat="1"/>
    <row r="670" s="23" customFormat="1"/>
    <row r="671" s="23" customFormat="1"/>
    <row r="672" s="23" customFormat="1"/>
    <row r="673" s="23" customFormat="1"/>
    <row r="674" s="23" customFormat="1"/>
    <row r="675" s="23" customFormat="1"/>
    <row r="676" s="23" customFormat="1"/>
    <row r="677" s="23" customFormat="1"/>
    <row r="678" s="23" customFormat="1"/>
    <row r="679" s="23" customFormat="1"/>
    <row r="680" s="23" customFormat="1"/>
    <row r="681" s="23" customFormat="1"/>
    <row r="682" s="23" customFormat="1"/>
    <row r="683" s="23" customFormat="1"/>
    <row r="684" s="23" customFormat="1"/>
    <row r="685" s="23" customFormat="1"/>
    <row r="686" s="23" customFormat="1"/>
    <row r="687" s="23" customFormat="1"/>
    <row r="688" s="23" customFormat="1"/>
    <row r="689" s="23" customFormat="1"/>
    <row r="690" s="23" customFormat="1"/>
    <row r="691" s="23" customFormat="1"/>
    <row r="692" s="23" customFormat="1"/>
    <row r="693" s="23" customFormat="1"/>
    <row r="694" s="23" customFormat="1"/>
    <row r="695" s="23" customFormat="1"/>
    <row r="696" s="23" customFormat="1"/>
    <row r="697" s="23" customFormat="1"/>
    <row r="698" s="23" customFormat="1"/>
    <row r="699" s="23" customFormat="1"/>
    <row r="700" s="23" customFormat="1"/>
    <row r="701" s="23" customFormat="1"/>
    <row r="702" s="23" customFormat="1"/>
    <row r="703" s="23" customFormat="1"/>
    <row r="704" s="23" customFormat="1"/>
    <row r="705" s="23" customFormat="1"/>
    <row r="706" s="23" customFormat="1"/>
    <row r="707" s="23" customFormat="1"/>
    <row r="708" s="23" customFormat="1"/>
    <row r="709" s="23" customFormat="1"/>
    <row r="710" s="23" customFormat="1"/>
    <row r="711" s="23" customFormat="1"/>
    <row r="712" s="23" customFormat="1"/>
    <row r="713" s="23" customFormat="1"/>
    <row r="714" s="23" customFormat="1"/>
    <row r="715" s="23" customFormat="1"/>
    <row r="716" s="23" customFormat="1"/>
    <row r="717" s="23" customFormat="1"/>
    <row r="718" s="23" customFormat="1"/>
    <row r="719" s="23" customFormat="1"/>
    <row r="720" s="23" customFormat="1"/>
    <row r="721" s="23" customFormat="1"/>
    <row r="722" s="23" customFormat="1"/>
    <row r="723" s="23" customFormat="1"/>
    <row r="724" s="23" customFormat="1"/>
    <row r="725" s="23" customFormat="1"/>
    <row r="726" s="23" customFormat="1"/>
    <row r="727" s="23" customFormat="1"/>
    <row r="728" s="23" customFormat="1"/>
    <row r="729" s="23" customFormat="1"/>
    <row r="730" s="23" customFormat="1"/>
    <row r="731" s="23" customFormat="1"/>
    <row r="732" s="23" customFormat="1"/>
    <row r="733" s="23" customFormat="1"/>
    <row r="734" s="23" customFormat="1"/>
    <row r="735" s="23" customFormat="1"/>
    <row r="736" s="23" customFormat="1"/>
    <row r="737" s="23" customFormat="1"/>
    <row r="738" s="23" customFormat="1"/>
    <row r="739" s="23" customFormat="1"/>
    <row r="740" s="23" customFormat="1"/>
    <row r="741" s="23" customFormat="1"/>
    <row r="742" s="23" customFormat="1"/>
    <row r="743" s="23" customFormat="1"/>
    <row r="744" s="23" customFormat="1"/>
    <row r="745" s="23" customFormat="1"/>
    <row r="746" s="23" customFormat="1"/>
    <row r="747" s="23" customFormat="1"/>
    <row r="748" s="23" customFormat="1"/>
    <row r="749" s="23" customFormat="1"/>
    <row r="750" s="23" customFormat="1"/>
    <row r="751" s="23" customFormat="1"/>
    <row r="752" s="23" customFormat="1"/>
    <row r="753" s="23" customFormat="1"/>
    <row r="754" s="23" customFormat="1"/>
    <row r="755" s="23" customFormat="1"/>
    <row r="756" s="23" customFormat="1"/>
    <row r="757" s="23" customFormat="1"/>
    <row r="758" s="23" customFormat="1"/>
    <row r="759" s="23" customFormat="1"/>
    <row r="760" s="23" customFormat="1"/>
    <row r="761" s="23" customFormat="1"/>
    <row r="762" s="23" customFormat="1"/>
    <row r="763" s="23" customFormat="1"/>
    <row r="764" s="23" customFormat="1"/>
    <row r="765" s="23" customFormat="1"/>
    <row r="766" s="23" customFormat="1"/>
    <row r="767" s="23" customFormat="1"/>
    <row r="768" s="23" customFormat="1"/>
    <row r="769" s="23" customFormat="1"/>
    <row r="770" s="23" customFormat="1"/>
    <row r="771" s="23" customFormat="1"/>
    <row r="772" s="23" customFormat="1"/>
    <row r="773" s="23" customFormat="1"/>
    <row r="774" s="23" customFormat="1"/>
    <row r="775" s="23" customFormat="1"/>
    <row r="776" s="23" customFormat="1"/>
    <row r="777" s="23" customFormat="1"/>
    <row r="778" s="23" customFormat="1"/>
    <row r="779" s="23" customFormat="1"/>
    <row r="780" s="23" customFormat="1"/>
    <row r="781" s="23" customFormat="1"/>
    <row r="782" s="23" customFormat="1"/>
    <row r="783" s="23" customFormat="1"/>
    <row r="784" s="23" customFormat="1"/>
    <row r="785" s="23" customFormat="1"/>
    <row r="786" s="23" customFormat="1"/>
    <row r="787" s="23" customFormat="1"/>
    <row r="788" s="23" customFormat="1"/>
    <row r="789" s="23" customFormat="1"/>
    <row r="790" s="23" customFormat="1"/>
    <row r="791" s="23" customFormat="1"/>
    <row r="792" s="23" customFormat="1"/>
    <row r="793" s="23" customFormat="1"/>
    <row r="794" s="23" customFormat="1"/>
    <row r="795" s="23" customFormat="1"/>
    <row r="796" s="23" customFormat="1"/>
    <row r="797" s="23" customFormat="1"/>
    <row r="798" s="23" customFormat="1"/>
    <row r="799" s="23" customFormat="1"/>
    <row r="800" s="23" customFormat="1"/>
    <row r="801" s="23" customFormat="1"/>
    <row r="802" s="23" customFormat="1"/>
    <row r="803" s="23" customFormat="1"/>
    <row r="804" s="23" customFormat="1"/>
    <row r="805" s="23" customFormat="1"/>
    <row r="806" s="23" customFormat="1"/>
    <row r="807" s="23" customFormat="1"/>
    <row r="808" s="23" customFormat="1"/>
    <row r="809" s="23" customFormat="1"/>
    <row r="810" s="23" customFormat="1"/>
    <row r="811" s="23" customFormat="1"/>
    <row r="812" s="23" customFormat="1"/>
    <row r="813" s="23" customFormat="1"/>
    <row r="814" s="23" customFormat="1"/>
    <row r="815" s="23" customFormat="1"/>
    <row r="816" s="23" customFormat="1"/>
    <row r="817" s="23" customFormat="1"/>
    <row r="818" s="23" customFormat="1"/>
    <row r="819" s="23" customFormat="1"/>
    <row r="820" s="23" customFormat="1"/>
    <row r="821" s="23" customFormat="1"/>
    <row r="822" s="23" customFormat="1"/>
    <row r="823" s="23" customFormat="1"/>
    <row r="824" s="23" customFormat="1"/>
    <row r="825" s="23" customFormat="1"/>
    <row r="826" s="23" customFormat="1"/>
    <row r="827" s="23" customFormat="1"/>
    <row r="828" s="23" customFormat="1"/>
    <row r="829" s="23" customFormat="1"/>
    <row r="830" s="23" customFormat="1"/>
    <row r="831" s="23" customFormat="1"/>
    <row r="832" s="23" customFormat="1"/>
    <row r="833" s="23" customFormat="1"/>
    <row r="834" s="23" customFormat="1"/>
    <row r="835" s="23" customFormat="1"/>
    <row r="836" s="23" customFormat="1"/>
    <row r="837" s="23" customFormat="1"/>
    <row r="838" s="23" customFormat="1"/>
    <row r="839" s="23" customFormat="1"/>
    <row r="840" s="23" customFormat="1"/>
    <row r="841" s="23" customFormat="1"/>
    <row r="842" s="23" customFormat="1"/>
    <row r="843" s="23" customFormat="1"/>
    <row r="844" s="23" customFormat="1"/>
    <row r="845" s="23" customFormat="1"/>
    <row r="846" s="23" customFormat="1"/>
    <row r="847" s="23" customFormat="1"/>
    <row r="848" s="23" customFormat="1"/>
    <row r="849" s="23" customFormat="1"/>
    <row r="850" s="23" customFormat="1"/>
    <row r="851" s="23" customFormat="1"/>
    <row r="852" s="23" customFormat="1"/>
    <row r="853" s="23" customFormat="1"/>
    <row r="854" s="23" customFormat="1"/>
    <row r="855" s="23" customFormat="1"/>
    <row r="856" s="23" customFormat="1"/>
    <row r="857" s="23" customFormat="1"/>
    <row r="858" s="23" customFormat="1"/>
    <row r="859" s="23" customFormat="1"/>
    <row r="860" s="23" customFormat="1"/>
    <row r="861" s="23" customFormat="1"/>
    <row r="862" s="23" customFormat="1"/>
    <row r="863" s="23" customFormat="1"/>
    <row r="864" s="23" customFormat="1"/>
    <row r="865" s="23" customFormat="1"/>
    <row r="866" s="23" customFormat="1"/>
    <row r="867" s="23" customFormat="1"/>
    <row r="868" s="23" customFormat="1"/>
    <row r="869" s="23" customFormat="1"/>
    <row r="870" s="23" customFormat="1"/>
    <row r="871" s="23" customFormat="1"/>
    <row r="872" s="23" customFormat="1"/>
    <row r="873" s="23" customFormat="1"/>
    <row r="874" s="23" customFormat="1"/>
    <row r="875" s="23" customFormat="1"/>
    <row r="876" s="23" customFormat="1"/>
    <row r="877" s="23" customFormat="1"/>
    <row r="878" s="23" customFormat="1"/>
    <row r="879" s="23" customFormat="1"/>
    <row r="880" s="23" customFormat="1"/>
    <row r="881" s="23" customFormat="1"/>
    <row r="882" s="23" customFormat="1"/>
    <row r="883" s="23" customFormat="1"/>
    <row r="884" s="23" customFormat="1"/>
    <row r="885" s="23" customFormat="1"/>
    <row r="886" s="23" customFormat="1"/>
    <row r="887" s="23" customFormat="1"/>
    <row r="888" s="23" customFormat="1"/>
    <row r="889" s="23" customFormat="1"/>
    <row r="890" s="23" customFormat="1"/>
    <row r="891" s="23" customFormat="1"/>
    <row r="892" s="23" customFormat="1"/>
    <row r="893" s="23" customFormat="1"/>
    <row r="894" s="23" customFormat="1"/>
    <row r="895" s="23" customFormat="1"/>
    <row r="896" s="23" customFormat="1"/>
    <row r="897" s="23" customFormat="1"/>
    <row r="898" s="23" customFormat="1"/>
    <row r="899" s="23" customFormat="1"/>
    <row r="900" s="23" customFormat="1"/>
    <row r="901" s="23" customFormat="1"/>
    <row r="902" s="23" customFormat="1"/>
    <row r="903" s="23" customFormat="1"/>
    <row r="904" s="23" customFormat="1"/>
    <row r="905" s="23" customFormat="1"/>
    <row r="906" s="23" customFormat="1"/>
    <row r="907" s="23" customFormat="1"/>
    <row r="908" s="23" customFormat="1"/>
    <row r="909" s="23" customFormat="1"/>
    <row r="910" s="23" customFormat="1"/>
    <row r="911" s="23" customFormat="1"/>
    <row r="912" s="23" customFormat="1"/>
    <row r="913" s="23" customFormat="1"/>
    <row r="914" s="23" customFormat="1"/>
    <row r="915" s="23" customFormat="1"/>
    <row r="916" s="23" customFormat="1"/>
    <row r="917" s="23" customFormat="1"/>
    <row r="918" s="23" customFormat="1"/>
    <row r="919" s="23" customFormat="1"/>
    <row r="920" s="23" customFormat="1"/>
    <row r="921" s="23" customFormat="1"/>
    <row r="922" s="23" customFormat="1"/>
    <row r="923" s="23" customFormat="1"/>
    <row r="924" s="23" customFormat="1"/>
    <row r="925" s="23" customFormat="1"/>
    <row r="926" s="23" customFormat="1"/>
    <row r="927" s="23" customFormat="1"/>
    <row r="928" s="23" customFormat="1"/>
    <row r="929" s="23" customFormat="1"/>
    <row r="930" s="23" customFormat="1"/>
    <row r="931" s="23" customFormat="1"/>
    <row r="932" s="23" customFormat="1"/>
    <row r="933" s="23" customFormat="1"/>
    <row r="934" s="23" customFormat="1"/>
    <row r="935" s="23" customFormat="1"/>
    <row r="936" s="23" customFormat="1"/>
    <row r="937" s="23" customFormat="1"/>
    <row r="938" s="23" customFormat="1"/>
    <row r="939" s="23" customFormat="1"/>
    <row r="940" s="23" customFormat="1"/>
    <row r="941" s="23" customFormat="1"/>
    <row r="942" s="23" customFormat="1"/>
    <row r="943" s="23" customFormat="1"/>
    <row r="944" s="23" customFormat="1"/>
    <row r="945" s="23" customFormat="1"/>
    <row r="946" s="23" customFormat="1"/>
    <row r="947" s="23" customFormat="1"/>
    <row r="948" s="23" customFormat="1"/>
    <row r="949" s="23" customFormat="1"/>
    <row r="950" s="23" customFormat="1"/>
    <row r="951" s="23" customFormat="1"/>
    <row r="952" s="23" customFormat="1"/>
    <row r="953" s="23" customFormat="1"/>
    <row r="954" s="23" customFormat="1"/>
    <row r="955" s="23" customFormat="1"/>
    <row r="956" s="23" customFormat="1"/>
    <row r="957" s="23" customFormat="1"/>
    <row r="958" s="23" customFormat="1"/>
    <row r="959" s="23" customFormat="1"/>
    <row r="960" s="23" customFormat="1"/>
    <row r="961" s="23" customFormat="1"/>
    <row r="962" s="23" customFormat="1"/>
    <row r="963" s="23" customFormat="1"/>
    <row r="964" s="23" customFormat="1"/>
    <row r="965" s="23" customFormat="1"/>
    <row r="966" s="23" customFormat="1"/>
    <row r="967" s="23" customFormat="1"/>
    <row r="968" s="23" customFormat="1"/>
    <row r="969" s="23" customFormat="1"/>
    <row r="970" s="23" customFormat="1"/>
    <row r="971" s="23" customFormat="1"/>
    <row r="972" s="23" customFormat="1"/>
    <row r="973" s="23" customFormat="1"/>
    <row r="974" s="23" customFormat="1"/>
    <row r="975" s="23" customFormat="1"/>
    <row r="976" s="23" customFormat="1"/>
    <row r="977" s="23" customFormat="1"/>
    <row r="978" s="23" customFormat="1"/>
    <row r="979" s="23" customFormat="1"/>
    <row r="980" s="23" customFormat="1"/>
    <row r="981" s="23" customFormat="1"/>
    <row r="982" s="23" customFormat="1"/>
    <row r="983" s="23" customFormat="1"/>
    <row r="984" s="23" customFormat="1"/>
    <row r="985" s="23" customFormat="1"/>
    <row r="986" s="23" customFormat="1"/>
    <row r="987" s="23" customFormat="1"/>
    <row r="988" s="23" customFormat="1"/>
    <row r="989" s="23" customFormat="1"/>
    <row r="990" s="23" customFormat="1"/>
    <row r="991" s="23" customFormat="1"/>
    <row r="992" s="23" customFormat="1"/>
    <row r="993" s="23" customFormat="1"/>
    <row r="994" s="23" customFormat="1"/>
    <row r="995" s="23" customFormat="1"/>
    <row r="996" s="23" customFormat="1"/>
    <row r="997" s="23" customFormat="1"/>
    <row r="998" s="23" customFormat="1"/>
    <row r="999" s="23" customFormat="1"/>
    <row r="1000" s="23" customFormat="1"/>
    <row r="1001" s="23" customFormat="1"/>
    <row r="1002" s="23" customFormat="1"/>
    <row r="1003" s="23" customFormat="1"/>
    <row r="1004" s="23" customFormat="1"/>
    <row r="1005" s="23" customFormat="1"/>
    <row r="1006" s="23" customFormat="1"/>
    <row r="1007" s="23" customFormat="1"/>
    <row r="1008" s="23" customFormat="1"/>
    <row r="1009" s="23" customFormat="1"/>
    <row r="1010" s="23" customFormat="1"/>
    <row r="1011" s="23" customFormat="1"/>
    <row r="1012" s="23" customFormat="1"/>
    <row r="1013" s="23" customFormat="1"/>
    <row r="1014" s="23" customFormat="1"/>
    <row r="1015" s="23" customFormat="1"/>
    <row r="1016" s="23" customFormat="1"/>
    <row r="1017" s="23" customFormat="1"/>
    <row r="1018" s="23" customFormat="1"/>
    <row r="1019" s="23" customFormat="1"/>
    <row r="1020" s="23" customFormat="1"/>
    <row r="1021" s="23" customFormat="1"/>
    <row r="1022" s="23" customFormat="1"/>
    <row r="1023" s="23" customFormat="1"/>
    <row r="1024" s="23" customFormat="1"/>
    <row r="1025" s="23" customFormat="1"/>
    <row r="1026" s="23" customFormat="1"/>
    <row r="1027" s="23" customFormat="1"/>
    <row r="1028" s="23" customFormat="1"/>
    <row r="1029" s="23" customFormat="1"/>
    <row r="1030" s="23" customFormat="1"/>
    <row r="1031" s="23" customFormat="1"/>
    <row r="1032" s="23" customFormat="1"/>
    <row r="1033" s="23" customFormat="1"/>
    <row r="1034" s="23" customFormat="1"/>
    <row r="1035" s="23" customFormat="1"/>
    <row r="1036" s="23" customFormat="1"/>
    <row r="1037" s="23" customFormat="1"/>
    <row r="1038" s="23" customFormat="1"/>
    <row r="1039" s="23" customFormat="1"/>
    <row r="1040" s="23" customFormat="1"/>
    <row r="1041" s="23" customFormat="1"/>
    <row r="1042" s="23" customFormat="1"/>
    <row r="1043" s="23" customFormat="1"/>
    <row r="1044" s="23" customFormat="1"/>
    <row r="1045" s="23" customFormat="1"/>
    <row r="1046" s="23" customFormat="1"/>
    <row r="1047" s="23" customFormat="1"/>
    <row r="1048" s="23" customFormat="1"/>
    <row r="1049" s="23" customFormat="1"/>
    <row r="1050" s="23" customFormat="1"/>
    <row r="1051" s="23" customFormat="1"/>
    <row r="1052" s="23" customFormat="1"/>
    <row r="1053" s="23" customFormat="1"/>
    <row r="1054" s="23" customFormat="1"/>
    <row r="1055" s="23" customFormat="1"/>
    <row r="1056" s="23" customFormat="1"/>
    <row r="1057" s="23" customFormat="1"/>
    <row r="1058" s="23" customFormat="1"/>
    <row r="1059" s="23" customFormat="1"/>
    <row r="1060" s="23" customFormat="1"/>
    <row r="1061" s="23" customFormat="1"/>
    <row r="1062" s="23" customFormat="1"/>
    <row r="1063" s="23" customFormat="1"/>
    <row r="1064" s="23" customFormat="1"/>
    <row r="1065" s="23" customFormat="1"/>
    <row r="1066" s="23" customFormat="1"/>
    <row r="1067" s="23" customFormat="1"/>
    <row r="1068" s="23" customFormat="1"/>
    <row r="1069" s="23" customFormat="1"/>
    <row r="1070" s="23" customFormat="1"/>
    <row r="1071" s="23" customFormat="1"/>
    <row r="1072" s="23" customFormat="1"/>
    <row r="1073" s="23" customFormat="1"/>
    <row r="1074" s="23" customFormat="1"/>
    <row r="1075" s="23" customFormat="1"/>
    <row r="1076" s="23" customFormat="1"/>
    <row r="1077" s="23" customFormat="1"/>
    <row r="1078" s="23" customFormat="1"/>
    <row r="1079" s="23" customFormat="1"/>
    <row r="1080" s="23" customFormat="1"/>
    <row r="1081" s="23" customFormat="1"/>
    <row r="1082" s="23" customFormat="1"/>
    <row r="1083" s="23" customFormat="1"/>
    <row r="1084" s="23" customFormat="1"/>
    <row r="1085" s="23" customFormat="1"/>
    <row r="1086" s="23" customFormat="1"/>
    <row r="1087" s="23" customFormat="1"/>
    <row r="1088" s="23" customFormat="1"/>
    <row r="1089" s="23" customFormat="1"/>
    <row r="1090" s="23" customFormat="1"/>
    <row r="1091" s="23" customFormat="1"/>
    <row r="1092" s="23" customFormat="1"/>
    <row r="1093" s="23" customFormat="1"/>
    <row r="1094" s="23" customFormat="1"/>
    <row r="1095" s="23" customFormat="1"/>
    <row r="1096" s="23" customFormat="1"/>
    <row r="1097" s="23" customFormat="1"/>
    <row r="1098" s="23" customFormat="1"/>
    <row r="1099" s="23" customFormat="1"/>
    <row r="1100" s="23" customFormat="1"/>
    <row r="1101" s="23" customFormat="1"/>
    <row r="1102" s="23" customFormat="1"/>
    <row r="1103" s="23" customFormat="1"/>
    <row r="1104" s="23" customFormat="1"/>
    <row r="1105" s="23" customFormat="1"/>
    <row r="1106" s="23" customFormat="1"/>
    <row r="1107" s="23" customFormat="1"/>
    <row r="1108" s="23" customFormat="1"/>
    <row r="1109" s="23" customFormat="1"/>
    <row r="1110" s="23" customFormat="1"/>
    <row r="1111" s="23" customFormat="1"/>
    <row r="1112" s="23" customFormat="1"/>
    <row r="1113" s="23" customFormat="1"/>
    <row r="1114" s="23" customFormat="1"/>
    <row r="1115" s="23" customFormat="1"/>
    <row r="1116" s="23" customFormat="1"/>
    <row r="1117" s="23" customFormat="1"/>
    <row r="1118" s="23" customFormat="1"/>
    <row r="1119" s="23" customFormat="1"/>
    <row r="1120" s="23" customFormat="1"/>
    <row r="1121" s="23" customFormat="1"/>
    <row r="1122" s="23" customFormat="1"/>
    <row r="1123" s="23" customFormat="1"/>
    <row r="1124" s="23" customFormat="1"/>
    <row r="1125" s="23" customFormat="1"/>
    <row r="1126" s="23" customFormat="1"/>
    <row r="1127" s="23" customFormat="1"/>
    <row r="1128" s="23" customFormat="1"/>
    <row r="1129" s="23" customFormat="1"/>
    <row r="1130" s="23" customFormat="1"/>
    <row r="1131" s="23" customFormat="1"/>
    <row r="1132" s="23" customFormat="1"/>
    <row r="1133" s="23" customFormat="1"/>
    <row r="1134" s="23" customFormat="1"/>
    <row r="1135" s="23" customFormat="1"/>
    <row r="1136" s="23" customFormat="1"/>
    <row r="1137" s="23" customFormat="1"/>
    <row r="1138" s="23" customFormat="1"/>
    <row r="1139" s="23" customFormat="1"/>
    <row r="1140" s="23" customFormat="1"/>
    <row r="1141" s="23" customFormat="1"/>
    <row r="1142" s="23" customFormat="1"/>
    <row r="1143" s="23" customFormat="1"/>
    <row r="1144" s="23" customFormat="1"/>
    <row r="1145" s="23" customFormat="1"/>
    <row r="1146" s="23" customFormat="1"/>
    <row r="1147" s="23" customFormat="1"/>
    <row r="1148" s="23" customFormat="1"/>
    <row r="1149" s="23" customFormat="1"/>
    <row r="1150" s="23" customFormat="1"/>
    <row r="1151" s="23" customFormat="1"/>
    <row r="1152" s="23" customFormat="1"/>
    <row r="1153" s="23" customFormat="1"/>
    <row r="1154" s="23" customFormat="1"/>
    <row r="1155" s="23" customFormat="1"/>
    <row r="1156" s="23" customFormat="1"/>
    <row r="1157" s="23" customFormat="1"/>
    <row r="1158" s="23" customFormat="1"/>
    <row r="1159" s="23" customFormat="1"/>
    <row r="1160" s="23" customFormat="1"/>
    <row r="1161" s="23" customFormat="1"/>
    <row r="1162" s="23" customFormat="1"/>
    <row r="1163" s="23" customFormat="1"/>
    <row r="1164" s="23" customFormat="1"/>
    <row r="1165" s="23" customFormat="1"/>
    <row r="1166" s="23" customFormat="1"/>
    <row r="1167" s="23" customFormat="1"/>
    <row r="1168" s="23" customFormat="1"/>
    <row r="1169" s="23" customFormat="1"/>
    <row r="1170" s="23" customFormat="1"/>
    <row r="1171" s="23" customFormat="1"/>
    <row r="1172" s="23" customFormat="1"/>
    <row r="1173" s="23" customFormat="1"/>
    <row r="1174" s="23" customFormat="1"/>
    <row r="1175" s="23" customFormat="1"/>
    <row r="1176" s="23" customFormat="1"/>
    <row r="1177" s="23" customFormat="1"/>
    <row r="1178" s="23" customFormat="1"/>
    <row r="1179" s="23" customFormat="1"/>
    <row r="1180" s="23" customFormat="1"/>
    <row r="1181" s="23" customFormat="1"/>
    <row r="1182" s="23" customFormat="1"/>
    <row r="1183" s="23" customFormat="1"/>
    <row r="1184" s="23" customFormat="1"/>
    <row r="1185" s="23" customFormat="1"/>
    <row r="1186" s="23" customFormat="1"/>
    <row r="1187" s="23" customFormat="1"/>
    <row r="1188" s="23" customFormat="1"/>
    <row r="1189" s="23" customFormat="1"/>
    <row r="1190" s="23" customFormat="1"/>
    <row r="1191" s="23" customFormat="1"/>
    <row r="1192" s="23" customFormat="1"/>
    <row r="1193" s="23" customFormat="1"/>
    <row r="1194" s="23" customFormat="1"/>
    <row r="1195" s="23" customFormat="1"/>
    <row r="1196" s="23" customFormat="1"/>
    <row r="1197" s="23" customFormat="1"/>
    <row r="1198" s="23" customFormat="1"/>
    <row r="1199" s="23" customFormat="1"/>
    <row r="1200" s="23" customFormat="1"/>
    <row r="1201" s="23" customFormat="1"/>
    <row r="1202" s="23" customFormat="1"/>
    <row r="1203" s="23" customFormat="1"/>
    <row r="1204" s="23" customFormat="1"/>
    <row r="1205" s="23" customFormat="1"/>
    <row r="1206" s="23" customFormat="1"/>
    <row r="1207" s="23" customFormat="1"/>
    <row r="1208" s="23" customFormat="1"/>
    <row r="1209" s="23" customFormat="1"/>
    <row r="1210" s="23" customFormat="1"/>
    <row r="1211" s="23" customFormat="1"/>
    <row r="1212" s="23" customFormat="1"/>
    <row r="1213" s="23" customFormat="1"/>
    <row r="1214" s="23" customFormat="1"/>
    <row r="1215" s="23" customFormat="1"/>
    <row r="1216" s="23" customFormat="1"/>
    <row r="1217" s="23" customFormat="1"/>
    <row r="1218" s="23" customFormat="1"/>
    <row r="1219" s="23" customFormat="1"/>
    <row r="1220" s="23" customFormat="1"/>
    <row r="1221" s="23" customFormat="1"/>
    <row r="1222" s="23" customFormat="1"/>
    <row r="1223" s="23" customFormat="1"/>
    <row r="1224" s="23" customFormat="1"/>
    <row r="1225" s="23" customFormat="1"/>
    <row r="1226" s="23" customFormat="1"/>
    <row r="1227" s="23" customFormat="1"/>
    <row r="1228" s="23" customFormat="1"/>
    <row r="1229" s="23" customFormat="1"/>
    <row r="1230" s="23" customFormat="1"/>
    <row r="1231" s="23" customFormat="1"/>
    <row r="1232" s="23" customFormat="1"/>
    <row r="1233" s="23" customFormat="1"/>
    <row r="1234" s="23" customFormat="1"/>
    <row r="1235" s="23" customFormat="1"/>
    <row r="1236" s="23" customFormat="1"/>
    <row r="1237" s="23" customFormat="1"/>
    <row r="1238" s="23" customFormat="1"/>
    <row r="1239" s="23" customFormat="1"/>
    <row r="1240" s="23" customFormat="1"/>
    <row r="1241" s="23" customFormat="1"/>
    <row r="1242" s="23" customFormat="1"/>
    <row r="1243" s="23" customFormat="1"/>
    <row r="1244" s="23" customFormat="1"/>
    <row r="1245" s="23" customFormat="1"/>
    <row r="1246" s="23" customFormat="1"/>
    <row r="1247" s="23" customFormat="1"/>
    <row r="1248" s="23" customFormat="1"/>
    <row r="1249" s="23" customFormat="1"/>
    <row r="1250" s="23" customFormat="1"/>
    <row r="1251" s="23" customFormat="1"/>
    <row r="1252" s="23" customFormat="1"/>
    <row r="1253" s="23" customFormat="1"/>
    <row r="1254" s="23" customFormat="1"/>
    <row r="1255" s="23" customFormat="1"/>
    <row r="1256" s="23" customFormat="1"/>
    <row r="1257" s="23" customFormat="1"/>
    <row r="1258" s="23" customFormat="1"/>
    <row r="1259" s="23" customFormat="1"/>
    <row r="1260" s="23" customFormat="1"/>
    <row r="1261" s="23" customFormat="1"/>
    <row r="1262" s="23" customFormat="1"/>
    <row r="1263" s="23" customFormat="1"/>
    <row r="1264" s="23" customFormat="1"/>
    <row r="1265" s="23" customFormat="1"/>
    <row r="1266" s="23" customFormat="1"/>
    <row r="1267" s="23" customFormat="1"/>
    <row r="1268" s="23" customFormat="1"/>
    <row r="1269" s="23" customFormat="1"/>
    <row r="1270" s="23" customFormat="1"/>
    <row r="1271" s="23" customFormat="1"/>
    <row r="1272" s="23" customFormat="1"/>
    <row r="1273" s="23" customFormat="1"/>
    <row r="1274" s="23" customFormat="1"/>
    <row r="1275" s="23" customFormat="1"/>
    <row r="1276" s="23" customFormat="1"/>
    <row r="1277" s="23" customFormat="1"/>
    <row r="1278" s="23" customFormat="1"/>
    <row r="1279" s="23" customFormat="1"/>
    <row r="1280" s="23" customFormat="1"/>
    <row r="1281" s="23" customFormat="1"/>
    <row r="1282" s="23" customFormat="1"/>
    <row r="1283" s="23" customFormat="1"/>
    <row r="1284" s="23" customFormat="1"/>
    <row r="1285" s="23" customFormat="1"/>
    <row r="1286" s="23" customFormat="1"/>
    <row r="1287" s="23" customFormat="1"/>
    <row r="1288" s="23" customFormat="1"/>
    <row r="1289" s="23" customFormat="1"/>
    <row r="1290" s="23" customFormat="1"/>
    <row r="1291" s="23" customFormat="1"/>
    <row r="1292" s="23" customFormat="1"/>
    <row r="1293" s="23" customFormat="1"/>
    <row r="1294" s="23" customFormat="1"/>
    <row r="1295" s="23" customFormat="1"/>
    <row r="1296" s="23" customFormat="1"/>
    <row r="1297" s="23" customFormat="1"/>
    <row r="1298" s="23" customFormat="1"/>
    <row r="1299" s="23" customFormat="1"/>
    <row r="1300" s="23" customFormat="1"/>
    <row r="1301" s="23" customFormat="1"/>
    <row r="1302" s="23" customFormat="1"/>
    <row r="1303" s="23" customFormat="1"/>
    <row r="1304" s="23" customFormat="1"/>
    <row r="1305" s="23" customFormat="1"/>
    <row r="1306" s="23" customFormat="1"/>
    <row r="1307" s="23" customFormat="1"/>
    <row r="1308" s="23" customFormat="1"/>
    <row r="1309" s="23" customFormat="1"/>
    <row r="1310" s="23" customFormat="1"/>
    <row r="1311" s="23" customFormat="1"/>
    <row r="1312" s="23" customFormat="1"/>
    <row r="1313" s="23" customFormat="1"/>
    <row r="1314" s="23" customFormat="1"/>
    <row r="1315" s="23" customFormat="1"/>
    <row r="1316" s="23" customFormat="1"/>
    <row r="1317" s="23" customFormat="1"/>
    <row r="1318" s="23" customFormat="1"/>
    <row r="1319" s="23" customFormat="1"/>
    <row r="1320" s="23" customFormat="1"/>
    <row r="1321" s="23" customFormat="1"/>
    <row r="1322" s="23" customFormat="1"/>
    <row r="1323" s="23" customFormat="1"/>
    <row r="1324" s="23" customFormat="1"/>
    <row r="1325" s="23" customFormat="1"/>
    <row r="1326" s="23" customFormat="1"/>
    <row r="1327" s="23" customFormat="1"/>
    <row r="1328" s="23" customFormat="1"/>
    <row r="1329" s="23" customFormat="1"/>
    <row r="1330" s="23" customFormat="1"/>
    <row r="1331" s="23" customFormat="1"/>
    <row r="1332" s="23" customFormat="1"/>
    <row r="1333" s="23" customFormat="1"/>
    <row r="1334" s="23" customFormat="1"/>
    <row r="1335" s="23" customFormat="1"/>
    <row r="1336" s="23" customFormat="1"/>
    <row r="1337" s="23" customFormat="1"/>
    <row r="1338" s="23" customFormat="1"/>
    <row r="1339" s="23" customFormat="1"/>
    <row r="1340" s="23" customFormat="1"/>
    <row r="1341" s="23" customFormat="1"/>
    <row r="1342" s="23" customFormat="1"/>
    <row r="1343" s="23" customFormat="1"/>
    <row r="1344" s="23" customFormat="1"/>
    <row r="1345" s="23" customFormat="1"/>
    <row r="1346" s="23" customFormat="1"/>
    <row r="1347" s="23" customFormat="1"/>
    <row r="1348" s="23" customFormat="1"/>
    <row r="1349" s="23" customFormat="1"/>
    <row r="1350" s="23" customFormat="1"/>
    <row r="1351" s="23" customFormat="1"/>
    <row r="1352" s="23" customFormat="1"/>
    <row r="1353" s="23" customFormat="1"/>
    <row r="1354" s="23" customFormat="1"/>
    <row r="1355" s="23" customFormat="1"/>
    <row r="1356" s="23" customFormat="1"/>
    <row r="1357" s="23" customFormat="1"/>
    <row r="1358" s="23" customFormat="1"/>
    <row r="1359" s="23" customFormat="1"/>
    <row r="1360" s="23" customFormat="1"/>
    <row r="1361" s="23" customFormat="1"/>
    <row r="1362" s="23" customFormat="1"/>
    <row r="1363" s="23" customFormat="1"/>
    <row r="1364" s="23" customFormat="1"/>
    <row r="1365" s="23" customFormat="1"/>
    <row r="1366" s="23" customFormat="1"/>
    <row r="1367" s="23" customFormat="1"/>
    <row r="1368" s="23" customFormat="1"/>
    <row r="1369" s="23" customFormat="1"/>
    <row r="1370" s="23" customFormat="1"/>
    <row r="1371" s="23" customFormat="1"/>
    <row r="1372" s="23" customFormat="1"/>
    <row r="1373" s="23" customFormat="1"/>
    <row r="1374" s="23" customFormat="1"/>
    <row r="1375" s="23" customFormat="1"/>
    <row r="1376" s="23" customFormat="1"/>
    <row r="1377" s="23" customFormat="1"/>
    <row r="1378" s="23" customFormat="1"/>
    <row r="1379" s="23" customFormat="1"/>
    <row r="1380" s="23" customFormat="1"/>
    <row r="1381" s="23" customFormat="1"/>
    <row r="1382" s="23" customFormat="1"/>
    <row r="1383" s="23" customFormat="1"/>
    <row r="1384" s="23" customFormat="1"/>
    <row r="1385" s="23" customFormat="1"/>
    <row r="1386" s="23" customFormat="1"/>
    <row r="1387" s="23" customFormat="1"/>
    <row r="1388" s="23" customFormat="1"/>
    <row r="1389" s="23" customFormat="1"/>
    <row r="1390" s="23" customFormat="1"/>
    <row r="1391" s="23" customFormat="1"/>
    <row r="1392" s="23" customFormat="1"/>
    <row r="1393" s="23" customFormat="1"/>
    <row r="1394" s="23" customFormat="1"/>
    <row r="1395" s="23" customFormat="1"/>
    <row r="1396" s="23" customFormat="1"/>
    <row r="1397" s="23" customFormat="1"/>
    <row r="1398" s="23" customFormat="1"/>
    <row r="1399" s="23" customFormat="1"/>
    <row r="1400" s="23" customFormat="1"/>
    <row r="1401" s="23" customFormat="1"/>
    <row r="1402" s="23" customFormat="1"/>
    <row r="1403" s="23" customFormat="1"/>
    <row r="1404" s="23" customFormat="1"/>
    <row r="1405" s="23" customFormat="1"/>
    <row r="1406" s="23" customFormat="1"/>
    <row r="1407" s="23" customFormat="1"/>
    <row r="1408" s="23" customFormat="1"/>
    <row r="1409" s="23" customFormat="1"/>
    <row r="1410" s="23" customFormat="1"/>
    <row r="1411" s="23" customFormat="1"/>
    <row r="1412" s="23" customFormat="1"/>
    <row r="1413" s="23" customFormat="1"/>
    <row r="1414" s="23" customFormat="1"/>
    <row r="1415" s="23" customFormat="1"/>
    <row r="1416" s="23" customFormat="1"/>
    <row r="1417" s="23" customFormat="1"/>
    <row r="1418" s="23" customFormat="1"/>
    <row r="1419" s="23" customFormat="1"/>
    <row r="1420" s="23" customFormat="1"/>
    <row r="1421" s="23" customFormat="1"/>
    <row r="1422" s="23" customFormat="1"/>
    <row r="1423" s="23" customFormat="1"/>
    <row r="1424" s="23" customFormat="1"/>
    <row r="1425" s="23" customFormat="1"/>
    <row r="1426" s="23" customFormat="1"/>
    <row r="1427" s="23" customFormat="1"/>
    <row r="1428" s="23" customFormat="1"/>
    <row r="1429" s="23" customFormat="1"/>
    <row r="1430" s="23" customFormat="1"/>
    <row r="1431" s="23" customFormat="1"/>
    <row r="1432" s="23" customFormat="1"/>
    <row r="1433" s="23" customFormat="1"/>
    <row r="1434" s="23" customFormat="1"/>
    <row r="1435" s="23" customFormat="1"/>
    <row r="1436" s="23" customFormat="1"/>
    <row r="1437" s="23" customFormat="1"/>
    <row r="1438" s="23" customFormat="1"/>
    <row r="1439" s="23" customFormat="1"/>
    <row r="1440" s="23" customFormat="1"/>
    <row r="1441" s="23" customFormat="1"/>
    <row r="1442" s="23" customFormat="1"/>
    <row r="1443" s="23" customFormat="1"/>
    <row r="1444" s="23" customFormat="1"/>
    <row r="1445" s="23" customFormat="1"/>
    <row r="1446" s="23" customFormat="1"/>
    <row r="1447" s="23" customFormat="1"/>
    <row r="1448" s="23" customFormat="1"/>
    <row r="1449" s="23" customFormat="1"/>
    <row r="1450" s="23" customFormat="1"/>
    <row r="1451" s="23" customFormat="1"/>
    <row r="1452" s="23" customFormat="1"/>
    <row r="1453" s="23" customFormat="1"/>
    <row r="1454" s="23" customFormat="1"/>
    <row r="1455" s="23" customFormat="1"/>
    <row r="1456" s="23" customFormat="1"/>
    <row r="1457" s="23" customFormat="1"/>
    <row r="1458" s="23" customFormat="1"/>
    <row r="1459" s="23" customFormat="1"/>
    <row r="1460" s="23" customFormat="1"/>
    <row r="1461" s="23" customFormat="1"/>
    <row r="1462" s="23" customFormat="1"/>
    <row r="1463" s="23" customFormat="1"/>
    <row r="1464" s="23" customFormat="1"/>
    <row r="1465" s="23" customFormat="1"/>
    <row r="1466" s="23" customFormat="1"/>
    <row r="1467" s="23" customFormat="1"/>
    <row r="1468" s="23" customFormat="1"/>
    <row r="1469" s="23" customFormat="1"/>
    <row r="1470" s="23" customFormat="1"/>
    <row r="1471" s="23" customFormat="1"/>
    <row r="1472" s="23" customFormat="1"/>
    <row r="1473" s="23" customFormat="1"/>
    <row r="1474" s="23" customFormat="1"/>
    <row r="1475" s="23" customFormat="1"/>
    <row r="1476" s="23" customFormat="1"/>
    <row r="1477" s="23" customFormat="1"/>
    <row r="1478" s="23" customFormat="1"/>
    <row r="1479" s="23" customFormat="1"/>
    <row r="1480" s="23" customFormat="1"/>
    <row r="1481" s="23" customFormat="1"/>
    <row r="1482" s="23" customFormat="1"/>
    <row r="1483" s="23" customFormat="1"/>
    <row r="1484" s="23" customFormat="1"/>
    <row r="1485" s="23" customFormat="1"/>
    <row r="1486" s="23" customFormat="1"/>
    <row r="1487" s="23" customFormat="1"/>
    <row r="1488" s="23" customFormat="1"/>
    <row r="1489" s="23" customFormat="1"/>
    <row r="1490" s="23" customFormat="1"/>
    <row r="1491" s="23" customFormat="1"/>
    <row r="1492" s="23" customFormat="1"/>
    <row r="1493" s="23" customFormat="1"/>
    <row r="1494" s="23" customFormat="1"/>
    <row r="1495" s="23" customFormat="1"/>
    <row r="1496" s="23" customFormat="1"/>
    <row r="1497" s="23" customFormat="1"/>
    <row r="1498" s="23" customFormat="1"/>
    <row r="1499" s="23" customFormat="1"/>
    <row r="1500" s="23" customFormat="1"/>
    <row r="1501" s="23" customFormat="1"/>
    <row r="1502" s="23" customFormat="1"/>
    <row r="1503" s="23" customFormat="1"/>
    <row r="1504" s="23" customFormat="1"/>
    <row r="1505" s="23" customFormat="1"/>
    <row r="1506" s="23" customFormat="1"/>
    <row r="1507" s="23" customFormat="1"/>
    <row r="1508" s="23" customFormat="1"/>
    <row r="1509" s="23" customFormat="1"/>
    <row r="1510" s="23" customFormat="1"/>
    <row r="1511" s="23" customFormat="1"/>
    <row r="1512" s="23" customFormat="1"/>
    <row r="1513" s="23" customFormat="1"/>
    <row r="1514" s="23" customFormat="1"/>
    <row r="1515" s="23" customFormat="1"/>
    <row r="1516" s="23" customFormat="1"/>
    <row r="1517" s="23" customFormat="1"/>
    <row r="1518" s="23" customFormat="1"/>
    <row r="1519" s="23" customFormat="1"/>
    <row r="1520" s="23" customFormat="1"/>
    <row r="1521" s="23" customFormat="1"/>
    <row r="1522" s="23" customFormat="1"/>
    <row r="1523" s="23" customFormat="1"/>
    <row r="1524" s="23" customFormat="1"/>
    <row r="1525" s="23" customFormat="1"/>
    <row r="1526" s="23" customFormat="1"/>
    <row r="1527" s="23" customFormat="1"/>
    <row r="1528" s="23" customFormat="1"/>
    <row r="1529" s="23" customFormat="1"/>
    <row r="1530" s="23" customFormat="1"/>
    <row r="1531" s="23" customFormat="1"/>
    <row r="1532" s="23" customFormat="1"/>
    <row r="1533" s="23" customFormat="1"/>
    <row r="1534" s="23" customFormat="1"/>
    <row r="1535" s="23" customFormat="1"/>
    <row r="1536" s="23" customFormat="1"/>
    <row r="1537" s="23" customFormat="1"/>
    <row r="1538" s="23" customFormat="1"/>
    <row r="1539" s="23" customFormat="1"/>
    <row r="1540" s="23" customFormat="1"/>
    <row r="1541" s="23" customFormat="1"/>
    <row r="1542" s="23" customFormat="1"/>
    <row r="1543" s="23" customFormat="1"/>
    <row r="1544" s="23" customFormat="1"/>
    <row r="1545" s="23" customFormat="1"/>
    <row r="1546" s="23" customFormat="1"/>
    <row r="1547" s="23" customFormat="1"/>
    <row r="1548" s="23" customFormat="1"/>
    <row r="1549" s="23" customFormat="1"/>
    <row r="1550" s="23" customFormat="1"/>
    <row r="1551" s="23" customFormat="1"/>
    <row r="1552" s="23" customFormat="1"/>
    <row r="1553" s="23" customFormat="1"/>
    <row r="1554" s="23" customFormat="1"/>
    <row r="1555" s="23" customFormat="1"/>
    <row r="1556" s="23" customFormat="1"/>
    <row r="1557" s="23" customFormat="1"/>
    <row r="1558" s="23" customFormat="1"/>
    <row r="1559" s="23" customFormat="1"/>
    <row r="1560" s="23" customFormat="1"/>
    <row r="1561" s="23" customFormat="1"/>
    <row r="1562" s="23" customFormat="1"/>
    <row r="1563" s="23" customFormat="1"/>
    <row r="1564" s="23" customFormat="1"/>
    <row r="1565" s="23" customFormat="1"/>
    <row r="1566" s="23" customFormat="1"/>
    <row r="1567" s="23" customFormat="1"/>
    <row r="1568" s="23" customFormat="1"/>
    <row r="1569" s="23" customFormat="1"/>
    <row r="1570" s="23" customFormat="1"/>
    <row r="1571" s="23" customFormat="1"/>
    <row r="1572" s="23" customFormat="1"/>
    <row r="1573" s="23" customFormat="1"/>
    <row r="1574" s="23" customFormat="1"/>
    <row r="1575" s="23" customFormat="1"/>
    <row r="1576" s="23" customFormat="1"/>
    <row r="1577" s="23" customFormat="1"/>
    <row r="1578" s="23" customFormat="1"/>
    <row r="1579" s="23" customFormat="1"/>
    <row r="1580" s="23" customFormat="1"/>
    <row r="1581" s="23" customFormat="1"/>
    <row r="1582" s="23" customFormat="1"/>
    <row r="1583" s="23" customFormat="1"/>
    <row r="1584" s="23" customFormat="1"/>
    <row r="1585" s="23" customFormat="1"/>
    <row r="1586" s="23" customFormat="1"/>
    <row r="1587" s="23" customFormat="1"/>
    <row r="1588" s="23" customFormat="1"/>
    <row r="1589" s="23" customFormat="1"/>
    <row r="1590" s="23" customFormat="1"/>
    <row r="1591" s="23" customFormat="1"/>
    <row r="1592" s="23" customFormat="1"/>
    <row r="1593" s="23" customFormat="1"/>
    <row r="1594" s="23" customFormat="1"/>
    <row r="1595" s="23" customFormat="1"/>
    <row r="1596" s="23" customFormat="1"/>
    <row r="1597" s="23" customFormat="1"/>
    <row r="1598" s="23" customFormat="1"/>
    <row r="1599" s="23" customFormat="1"/>
    <row r="1600" s="23" customFormat="1"/>
    <row r="1601" s="23" customFormat="1"/>
    <row r="1602" s="23" customFormat="1"/>
    <row r="1603" s="23" customFormat="1"/>
    <row r="1604" s="23" customFormat="1"/>
    <row r="1605" s="23" customFormat="1"/>
    <row r="1606" s="23" customFormat="1"/>
    <row r="1607" s="23" customFormat="1"/>
    <row r="1608" s="23" customFormat="1"/>
    <row r="1609" s="23" customFormat="1"/>
    <row r="1610" s="23" customFormat="1"/>
    <row r="1611" s="23" customFormat="1"/>
    <row r="1612" s="23" customFormat="1"/>
    <row r="1613" s="23" customFormat="1"/>
    <row r="1614" s="23" customFormat="1"/>
    <row r="1615" s="23" customFormat="1"/>
    <row r="1616" s="23" customFormat="1"/>
    <row r="1617" s="23" customFormat="1"/>
    <row r="1618" s="23" customFormat="1"/>
    <row r="1619" s="23" customFormat="1"/>
    <row r="1620" s="23" customFormat="1"/>
    <row r="1621" s="23" customFormat="1"/>
    <row r="1622" s="23" customFormat="1"/>
    <row r="1623" s="23" customFormat="1"/>
    <row r="1624" s="23" customFormat="1"/>
    <row r="1625" s="23" customFormat="1"/>
    <row r="1626" s="23" customFormat="1"/>
    <row r="1627" s="23" customFormat="1"/>
    <row r="1628" s="23" customFormat="1"/>
    <row r="1629" s="23" customFormat="1"/>
    <row r="1630" s="23" customFormat="1"/>
    <row r="1631" s="23" customFormat="1"/>
    <row r="1632" s="23" customFormat="1"/>
    <row r="1633" s="23" customFormat="1"/>
    <row r="1634" s="23" customFormat="1"/>
    <row r="1635" s="23" customFormat="1"/>
    <row r="1636" s="23" customFormat="1"/>
    <row r="1637" s="23" customFormat="1"/>
    <row r="1638" s="23" customFormat="1"/>
    <row r="1639" s="23" customFormat="1"/>
    <row r="1640" s="23" customFormat="1"/>
    <row r="1641" s="23" customFormat="1"/>
    <row r="1642" s="23" customFormat="1"/>
    <row r="1643" s="23" customFormat="1"/>
    <row r="1644" s="23" customFormat="1"/>
    <row r="1645" s="23" customFormat="1"/>
    <row r="1646" s="23" customFormat="1"/>
    <row r="1647" s="23" customFormat="1"/>
    <row r="1648" s="23" customFormat="1"/>
    <row r="1649" s="23" customFormat="1"/>
    <row r="1650" s="23" customFormat="1"/>
    <row r="1651" s="23" customFormat="1"/>
    <row r="1652" s="23" customFormat="1"/>
    <row r="1653" s="23" customFormat="1"/>
    <row r="1654" s="23" customFormat="1"/>
    <row r="1655" s="23" customFormat="1"/>
    <row r="1656" s="23" customFormat="1"/>
    <row r="1657" s="23" customFormat="1"/>
    <row r="1658" s="23" customFormat="1"/>
    <row r="1659" s="23" customFormat="1"/>
    <row r="1660" s="23" customFormat="1"/>
    <row r="1661" s="23" customFormat="1"/>
    <row r="1662" s="23" customFormat="1"/>
    <row r="1663" s="23" customFormat="1"/>
    <row r="1664" s="23" customFormat="1"/>
    <row r="1665" s="23" customFormat="1"/>
    <row r="1666" s="23" customFormat="1"/>
    <row r="1667" s="23" customFormat="1"/>
    <row r="1668" s="23" customFormat="1"/>
    <row r="1669" s="23" customFormat="1"/>
    <row r="1670" s="23" customFormat="1"/>
    <row r="1671" s="23" customFormat="1"/>
    <row r="1672" s="23" customFormat="1"/>
    <row r="1673" s="23" customFormat="1"/>
    <row r="1674" s="23" customFormat="1"/>
    <row r="1675" s="23" customFormat="1"/>
    <row r="1676" s="23" customFormat="1"/>
    <row r="1677" s="23" customFormat="1"/>
    <row r="1678" s="23" customFormat="1"/>
    <row r="1679" s="23" customFormat="1"/>
    <row r="1680" s="23" customFormat="1"/>
    <row r="1681" s="23" customFormat="1"/>
    <row r="1682" s="23" customFormat="1"/>
    <row r="1683" s="23" customFormat="1"/>
    <row r="1684" s="23" customFormat="1"/>
    <row r="1685" s="23" customFormat="1"/>
    <row r="1686" s="23" customFormat="1"/>
    <row r="1687" s="23" customFormat="1"/>
    <row r="1688" s="23" customFormat="1"/>
    <row r="1689" s="23" customFormat="1"/>
    <row r="1690" s="23" customFormat="1"/>
    <row r="1691" s="23" customFormat="1"/>
    <row r="1692" s="23" customFormat="1"/>
    <row r="1693" s="23" customFormat="1"/>
    <row r="1694" s="23" customFormat="1"/>
    <row r="1695" s="23" customFormat="1"/>
    <row r="1696" s="23" customFormat="1"/>
    <row r="1697" s="23" customFormat="1"/>
    <row r="1698" s="23" customFormat="1"/>
    <row r="1699" s="23" customFormat="1"/>
    <row r="1700" s="23" customFormat="1"/>
    <row r="1701" s="23" customFormat="1"/>
    <row r="1702" s="23" customFormat="1"/>
    <row r="1703" s="23" customFormat="1"/>
    <row r="1704" s="23" customFormat="1"/>
    <row r="1705" s="23" customFormat="1"/>
    <row r="1706" s="23" customFormat="1"/>
    <row r="1707" s="23" customFormat="1"/>
    <row r="1708" s="23" customFormat="1"/>
    <row r="1709" s="23" customFormat="1"/>
    <row r="1710" s="23" customFormat="1"/>
    <row r="1711" s="23" customFormat="1"/>
    <row r="1712" s="23" customFormat="1"/>
    <row r="1713" s="23" customFormat="1"/>
    <row r="1714" s="23" customFormat="1"/>
    <row r="1715" s="23" customFormat="1"/>
    <row r="1716" s="23" customFormat="1"/>
    <row r="1717" s="23" customFormat="1"/>
    <row r="1718" s="23" customFormat="1"/>
    <row r="1719" s="23" customFormat="1"/>
    <row r="1720" s="23" customFormat="1"/>
    <row r="1721" s="23" customFormat="1"/>
    <row r="1722" s="23" customFormat="1"/>
    <row r="1723" s="23" customFormat="1"/>
    <row r="1724" s="23" customFormat="1"/>
    <row r="1725" s="23" customFormat="1"/>
    <row r="1726" s="23" customFormat="1"/>
    <row r="1727" s="23" customFormat="1"/>
    <row r="1728" s="23" customFormat="1"/>
    <row r="1729" s="23" customFormat="1"/>
    <row r="1730" s="23" customFormat="1"/>
    <row r="1731" s="23" customFormat="1"/>
    <row r="1732" s="23" customFormat="1"/>
    <row r="1733" s="23" customFormat="1"/>
    <row r="1734" s="23" customFormat="1"/>
    <row r="1735" s="23" customFormat="1"/>
    <row r="1736" s="23" customFormat="1"/>
    <row r="1737" s="23" customFormat="1"/>
    <row r="1738" s="23" customFormat="1"/>
    <row r="1739" s="23" customFormat="1"/>
    <row r="1740" s="23" customFormat="1"/>
    <row r="1741" s="23" customFormat="1"/>
    <row r="1742" s="23" customFormat="1"/>
    <row r="1743" s="23" customFormat="1"/>
    <row r="1744" s="23" customFormat="1"/>
    <row r="1745" s="23" customFormat="1"/>
    <row r="1746" s="23" customFormat="1"/>
    <row r="1747" s="23" customFormat="1"/>
    <row r="1748" s="23" customFormat="1"/>
    <row r="1749" s="23" customFormat="1"/>
    <row r="1750" s="23" customFormat="1"/>
    <row r="1751" s="23" customFormat="1"/>
    <row r="1752" s="23" customFormat="1"/>
    <row r="1753" s="23" customFormat="1"/>
    <row r="1754" s="23" customFormat="1"/>
    <row r="1755" s="23" customFormat="1"/>
    <row r="1756" s="23" customFormat="1"/>
    <row r="1757" s="23" customFormat="1"/>
    <row r="1758" s="23" customFormat="1"/>
    <row r="1759" s="23" customFormat="1"/>
    <row r="1760" s="23" customFormat="1"/>
    <row r="1761" s="23" customFormat="1"/>
    <row r="1762" s="23" customFormat="1"/>
    <row r="1763" s="23" customFormat="1"/>
    <row r="1764" s="23" customFormat="1"/>
    <row r="1765" s="23" customFormat="1"/>
    <row r="1766" s="23" customFormat="1"/>
    <row r="1767" s="23" customFormat="1"/>
    <row r="1768" s="23" customFormat="1"/>
    <row r="1769" s="23" customFormat="1"/>
    <row r="1770" s="23" customFormat="1"/>
    <row r="1771" s="23" customFormat="1"/>
    <row r="1772" s="23" customFormat="1"/>
    <row r="1773" s="23" customFormat="1"/>
    <row r="1774" s="23" customFormat="1"/>
    <row r="1775" s="23" customFormat="1"/>
    <row r="1776" s="23" customFormat="1"/>
    <row r="1777" s="23" customFormat="1"/>
    <row r="1778" s="23" customFormat="1"/>
    <row r="1779" s="23" customFormat="1"/>
    <row r="1780" s="23" customFormat="1"/>
    <row r="1781" s="23" customFormat="1"/>
    <row r="1782" s="23" customFormat="1"/>
    <row r="1783" s="23" customFormat="1"/>
    <row r="1784" s="23" customFormat="1"/>
    <row r="1785" s="23" customFormat="1"/>
    <row r="1786" s="23" customFormat="1"/>
    <row r="1787" s="23" customFormat="1"/>
    <row r="1788" s="23" customFormat="1"/>
    <row r="1789" s="23" customFormat="1"/>
    <row r="1790" s="23" customFormat="1"/>
    <row r="1791" s="23" customFormat="1"/>
    <row r="1792" s="23" customFormat="1"/>
    <row r="1793" s="23" customFormat="1"/>
    <row r="1794" s="23" customFormat="1"/>
    <row r="1795" s="23" customFormat="1"/>
    <row r="1796" s="23" customFormat="1"/>
    <row r="1797" s="23" customFormat="1"/>
    <row r="1798" s="23" customFormat="1"/>
    <row r="1799" s="23" customFormat="1"/>
    <row r="1800" s="23" customFormat="1"/>
    <row r="1801" s="23" customFormat="1"/>
    <row r="1802" s="23" customFormat="1"/>
    <row r="1803" s="23" customFormat="1"/>
    <row r="1804" s="23" customFormat="1"/>
    <row r="1805" s="23" customFormat="1"/>
    <row r="1806" s="23" customFormat="1"/>
    <row r="1807" s="23" customFormat="1"/>
    <row r="1808" s="23" customFormat="1"/>
    <row r="1809" s="23" customFormat="1"/>
    <row r="1810" s="23" customFormat="1"/>
    <row r="1811" s="23" customFormat="1"/>
    <row r="1812" s="23" customFormat="1"/>
    <row r="1813" s="23" customFormat="1"/>
    <row r="1814" s="23" customFormat="1"/>
    <row r="1815" s="23" customFormat="1"/>
    <row r="1816" s="23" customFormat="1"/>
    <row r="1817" s="23" customFormat="1"/>
    <row r="1818" s="23" customFormat="1"/>
    <row r="1819" s="23" customFormat="1"/>
    <row r="1820" s="23" customFormat="1"/>
    <row r="1821" s="23" customFormat="1"/>
    <row r="1822" s="23" customFormat="1"/>
    <row r="1823" s="23" customFormat="1"/>
    <row r="1824" s="23" customFormat="1"/>
    <row r="1825" s="23" customFormat="1"/>
    <row r="1826" s="23" customFormat="1"/>
    <row r="1827" s="23" customFormat="1"/>
    <row r="1828" s="23" customFormat="1"/>
    <row r="1829" s="23" customFormat="1"/>
    <row r="1830" s="23" customFormat="1"/>
    <row r="1831" s="23" customFormat="1"/>
    <row r="1832" s="23" customFormat="1"/>
    <row r="1833" s="23" customFormat="1"/>
    <row r="1834" s="23" customFormat="1"/>
    <row r="1835" s="23" customFormat="1"/>
    <row r="1836" s="23" customFormat="1"/>
    <row r="1837" s="23" customFormat="1"/>
    <row r="1838" s="23" customFormat="1"/>
    <row r="1839" s="23" customFormat="1"/>
    <row r="1840" s="23" customFormat="1"/>
    <row r="1841" s="23" customFormat="1"/>
    <row r="1842" s="23" customFormat="1"/>
    <row r="1843" s="23" customFormat="1"/>
    <row r="1844" s="23" customFormat="1"/>
    <row r="1845" s="23" customFormat="1"/>
    <row r="1846" s="23" customFormat="1"/>
    <row r="1847" s="23" customFormat="1"/>
    <row r="1848" s="23" customFormat="1"/>
    <row r="1849" s="23" customFormat="1"/>
    <row r="1850" s="23" customFormat="1"/>
    <row r="1851" s="23" customFormat="1"/>
    <row r="1852" s="23" customFormat="1"/>
    <row r="1853" s="23" customFormat="1"/>
    <row r="1854" s="23" customFormat="1"/>
    <row r="1855" s="23" customFormat="1"/>
    <row r="1856" s="23" customFormat="1"/>
    <row r="1857" s="23" customFormat="1"/>
    <row r="1858" s="23" customFormat="1"/>
    <row r="1859" s="23" customFormat="1"/>
    <row r="1860" s="23" customFormat="1"/>
    <row r="1861" s="23" customFormat="1"/>
    <row r="1862" s="23" customFormat="1"/>
    <row r="1863" s="23" customFormat="1"/>
    <row r="1864" s="23" customFormat="1"/>
    <row r="1865" s="23" customFormat="1"/>
    <row r="1866" s="23" customFormat="1"/>
    <row r="1867" s="23" customFormat="1"/>
    <row r="1868" s="23" customFormat="1"/>
    <row r="1869" s="23" customFormat="1"/>
    <row r="1870" s="23" customFormat="1"/>
    <row r="1871" s="23" customFormat="1"/>
    <row r="1872" s="23" customFormat="1"/>
    <row r="1873" s="23" customFormat="1"/>
    <row r="1874" s="23" customFormat="1"/>
    <row r="1875" s="23" customFormat="1"/>
    <row r="1876" s="23" customFormat="1"/>
    <row r="1877" s="23" customFormat="1"/>
    <row r="1878" s="23" customFormat="1"/>
    <row r="1879" s="23" customFormat="1"/>
    <row r="1880" s="23" customFormat="1"/>
    <row r="1881" s="23" customFormat="1"/>
    <row r="1882" s="23" customFormat="1"/>
    <row r="1883" s="23" customFormat="1"/>
    <row r="1884" s="23" customFormat="1"/>
    <row r="1885" s="23" customFormat="1"/>
    <row r="1886" s="23" customFormat="1"/>
    <row r="1887" s="23" customFormat="1"/>
    <row r="1888" s="23" customFormat="1"/>
    <row r="1889" s="23" customFormat="1"/>
    <row r="1890" s="23" customFormat="1"/>
    <row r="1891" s="23" customFormat="1"/>
    <row r="1892" s="23" customFormat="1"/>
    <row r="1893" s="23" customFormat="1"/>
    <row r="1894" s="23" customFormat="1"/>
    <row r="1895" s="23" customFormat="1"/>
    <row r="1896" s="23" customFormat="1"/>
    <row r="1897" s="23" customFormat="1"/>
    <row r="1898" s="23" customFormat="1"/>
    <row r="1899" s="23" customFormat="1"/>
    <row r="1900" s="23" customFormat="1"/>
    <row r="1901" s="23" customFormat="1"/>
    <row r="1902" s="23" customFormat="1"/>
    <row r="1903" s="23" customFormat="1"/>
    <row r="1904" s="23" customFormat="1"/>
    <row r="1905" s="23" customFormat="1"/>
    <row r="1906" s="23" customFormat="1"/>
    <row r="1907" s="23" customFormat="1"/>
    <row r="1908" s="23" customFormat="1"/>
    <row r="1909" s="23" customFormat="1"/>
    <row r="1910" s="23" customFormat="1"/>
    <row r="1911" s="23" customFormat="1"/>
    <row r="1912" s="23" customFormat="1"/>
    <row r="1913" s="23" customFormat="1"/>
    <row r="1914" s="23" customFormat="1"/>
    <row r="1915" s="23" customFormat="1"/>
    <row r="1916" s="23" customFormat="1"/>
    <row r="1917" s="23" customFormat="1"/>
    <row r="1918" s="23" customFormat="1"/>
    <row r="1919" s="23" customFormat="1"/>
    <row r="1920" s="23" customFormat="1"/>
    <row r="1921" s="23" customFormat="1"/>
    <row r="1922" s="23" customFormat="1"/>
    <row r="1923" s="23" customFormat="1"/>
    <row r="1924" s="23" customFormat="1"/>
    <row r="1925" s="23" customFormat="1"/>
    <row r="1926" s="23" customFormat="1"/>
    <row r="1927" s="23" customFormat="1"/>
    <row r="1928" s="23" customFormat="1"/>
    <row r="1929" s="23" customFormat="1"/>
    <row r="1930" s="23" customFormat="1"/>
    <row r="1931" s="23" customFormat="1"/>
    <row r="1932" s="23" customFormat="1"/>
    <row r="1933" s="23" customFormat="1"/>
    <row r="1934" s="23" customFormat="1"/>
    <row r="1935" s="23" customFormat="1"/>
    <row r="1936" s="23" customFormat="1"/>
    <row r="1937" s="23" customFormat="1"/>
    <row r="1938" s="23" customFormat="1"/>
    <row r="1939" s="23" customFormat="1"/>
    <row r="1940" s="23" customFormat="1"/>
    <row r="1941" s="23" customFormat="1"/>
    <row r="1942" s="23" customFormat="1"/>
    <row r="1943" s="23" customFormat="1"/>
    <row r="1944" s="23" customFormat="1"/>
    <row r="1945" s="23" customFormat="1"/>
    <row r="1946" s="23" customFormat="1"/>
    <row r="1947" s="23" customFormat="1"/>
    <row r="1948" s="23" customFormat="1"/>
    <row r="1949" s="23" customFormat="1"/>
    <row r="1950" s="23" customFormat="1"/>
    <row r="1951" s="23" customFormat="1"/>
    <row r="1952" s="23" customFormat="1"/>
    <row r="1953" s="23" customFormat="1"/>
    <row r="1954" s="23" customFormat="1"/>
    <row r="1955" s="23" customFormat="1"/>
    <row r="1956" s="23" customFormat="1"/>
    <row r="1957" s="23" customFormat="1"/>
    <row r="1958" s="23" customFormat="1"/>
    <row r="1959" s="23" customFormat="1"/>
    <row r="1960" s="23" customFormat="1"/>
    <row r="1961" s="23" customFormat="1"/>
    <row r="1962" s="23" customFormat="1"/>
    <row r="1963" s="23" customFormat="1"/>
    <row r="1964" s="23" customFormat="1"/>
    <row r="1965" s="23" customFormat="1"/>
    <row r="1966" s="23" customFormat="1"/>
    <row r="1967" s="23" customFormat="1"/>
    <row r="1968" s="23" customFormat="1"/>
    <row r="1969" s="23" customFormat="1"/>
    <row r="1970" s="23" customFormat="1"/>
    <row r="1971" s="23" customFormat="1"/>
    <row r="1972" s="23" customFormat="1"/>
    <row r="1973" s="23" customFormat="1"/>
    <row r="1974" s="23" customFormat="1"/>
    <row r="1975" s="23" customFormat="1"/>
    <row r="1976" s="23" customFormat="1"/>
    <row r="1977" s="23" customFormat="1"/>
    <row r="1978" s="23" customFormat="1"/>
    <row r="1979" s="23" customFormat="1"/>
    <row r="1980" s="23" customFormat="1"/>
    <row r="1981" s="23" customFormat="1"/>
    <row r="1982" s="23" customFormat="1"/>
    <row r="1983" s="23" customFormat="1"/>
    <row r="1984" s="23" customFormat="1"/>
    <row r="1985" s="23" customFormat="1"/>
    <row r="1986" s="23" customFormat="1"/>
    <row r="1987" s="23" customFormat="1"/>
    <row r="1988" s="23" customFormat="1"/>
    <row r="1989" s="23" customFormat="1"/>
    <row r="1990" s="23" customFormat="1"/>
    <row r="1991" s="23" customFormat="1"/>
    <row r="1992" s="23" customFormat="1"/>
    <row r="1993" s="23" customFormat="1"/>
    <row r="1994" s="23" customFormat="1"/>
    <row r="1995" s="23" customFormat="1"/>
    <row r="1996" s="23" customFormat="1"/>
    <row r="1997" s="23" customFormat="1"/>
    <row r="1998" s="23" customFormat="1"/>
    <row r="1999" s="23" customFormat="1"/>
    <row r="2000" s="23" customFormat="1"/>
    <row r="2001" s="23" customFormat="1"/>
    <row r="2002" s="23" customFormat="1"/>
    <row r="2003" s="23" customFormat="1"/>
    <row r="2004" s="23" customFormat="1"/>
    <row r="2005" s="23" customFormat="1"/>
    <row r="2006" s="23" customFormat="1"/>
    <row r="2007" s="23" customFormat="1"/>
    <row r="2008" s="23" customFormat="1"/>
    <row r="2009" s="23" customFormat="1"/>
    <row r="2010" s="23" customFormat="1"/>
    <row r="2011" s="23" customFormat="1"/>
    <row r="2012" s="23" customFormat="1"/>
    <row r="2013" s="23" customFormat="1"/>
    <row r="2014" s="23" customFormat="1"/>
    <row r="2015" s="23" customFormat="1"/>
    <row r="2016" s="23" customFormat="1"/>
    <row r="2017" s="23" customFormat="1"/>
    <row r="2018" s="23" customFormat="1"/>
    <row r="2019" s="23" customFormat="1"/>
    <row r="2020" s="23" customFormat="1"/>
    <row r="2021" s="23" customFormat="1"/>
    <row r="2022" s="23" customFormat="1"/>
    <row r="2023" s="23" customFormat="1"/>
    <row r="2024" s="23" customFormat="1"/>
    <row r="2025" s="23" customFormat="1"/>
    <row r="2026" s="23" customFormat="1"/>
    <row r="2027" s="23" customFormat="1"/>
    <row r="2028" s="23" customFormat="1"/>
    <row r="2029" s="23" customFormat="1"/>
    <row r="2030" s="23" customFormat="1"/>
    <row r="2031" s="23" customFormat="1"/>
    <row r="2032" s="23" customFormat="1"/>
    <row r="2033" s="23" customFormat="1"/>
    <row r="2034" s="23" customFormat="1"/>
    <row r="2035" s="23" customFormat="1"/>
    <row r="2036" s="23" customFormat="1"/>
    <row r="2037" s="23" customFormat="1"/>
    <row r="2038" s="23" customFormat="1"/>
    <row r="2039" s="23" customFormat="1"/>
    <row r="2040" s="23" customFormat="1"/>
    <row r="2041" s="23" customFormat="1"/>
    <row r="2042" s="23" customFormat="1"/>
    <row r="2043" s="23" customFormat="1"/>
    <row r="2044" s="23" customFormat="1"/>
    <row r="2045" s="23" customFormat="1"/>
    <row r="2046" s="23" customFormat="1"/>
    <row r="2047" s="23" customFormat="1"/>
    <row r="2048" s="23" customFormat="1"/>
    <row r="2049" s="23" customFormat="1"/>
    <row r="2050" s="23" customFormat="1"/>
    <row r="2051" s="23" customFormat="1"/>
    <row r="2052" s="23" customFormat="1"/>
    <row r="2053" s="23" customFormat="1"/>
    <row r="2054" s="23" customFormat="1"/>
    <row r="2055" s="23" customFormat="1"/>
    <row r="2056" s="23" customFormat="1"/>
    <row r="2057" s="23" customFormat="1"/>
    <row r="2058" s="23" customFormat="1"/>
    <row r="2059" s="23" customFormat="1"/>
    <row r="2060" s="23" customFormat="1"/>
    <row r="2061" s="23" customFormat="1"/>
    <row r="2062" s="23" customFormat="1"/>
    <row r="2063" s="23" customFormat="1"/>
    <row r="2064" s="23" customFormat="1"/>
    <row r="2065" s="23" customFormat="1"/>
    <row r="2066" s="23" customFormat="1"/>
    <row r="2067" s="23" customFormat="1"/>
    <row r="2068" s="23" customFormat="1"/>
    <row r="2069" s="23" customFormat="1"/>
    <row r="2070" s="23" customFormat="1"/>
    <row r="2071" s="23" customFormat="1"/>
    <row r="2072" s="23" customFormat="1"/>
    <row r="2073" s="23" customFormat="1"/>
    <row r="2074" s="23" customFormat="1"/>
    <row r="2075" s="23" customFormat="1"/>
    <row r="2076" s="23" customFormat="1"/>
    <row r="2077" s="23" customFormat="1"/>
    <row r="2078" s="23" customFormat="1"/>
    <row r="2079" s="23" customFormat="1"/>
    <row r="2080" s="23" customFormat="1"/>
    <row r="2081" s="23" customFormat="1"/>
    <row r="2082" s="23" customFormat="1"/>
    <row r="2083" s="23" customFormat="1"/>
    <row r="2084" s="23" customFormat="1"/>
    <row r="2085" s="23" customFormat="1"/>
    <row r="2086" s="23" customFormat="1"/>
    <row r="2087" s="23" customFormat="1"/>
    <row r="2088" s="23" customFormat="1"/>
    <row r="2089" s="23" customFormat="1"/>
    <row r="2090" s="23" customFormat="1"/>
    <row r="2091" s="23" customFormat="1"/>
    <row r="2092" s="23" customFormat="1"/>
    <row r="2093" s="23" customFormat="1"/>
    <row r="2094" s="23" customFormat="1"/>
    <row r="2095" s="23" customFormat="1"/>
    <row r="2096" s="23" customFormat="1"/>
    <row r="2097" s="23" customFormat="1"/>
    <row r="2098" s="23" customFormat="1"/>
    <row r="2099" s="23" customFormat="1"/>
    <row r="2100" s="23" customFormat="1"/>
    <row r="2101" s="23" customFormat="1"/>
    <row r="2102" s="23" customFormat="1"/>
    <row r="2103" s="23" customFormat="1"/>
    <row r="2104" s="23" customFormat="1"/>
    <row r="2105" s="23" customFormat="1"/>
    <row r="2106" s="23" customFormat="1"/>
    <row r="2107" s="23" customFormat="1"/>
    <row r="2108" s="23" customFormat="1"/>
    <row r="2109" s="23" customFormat="1"/>
    <row r="2110" s="23" customFormat="1"/>
    <row r="2111" s="23" customFormat="1"/>
    <row r="2112" s="23" customFormat="1"/>
    <row r="2113" s="23" customFormat="1"/>
    <row r="2114" s="23" customFormat="1"/>
    <row r="2115" s="23" customFormat="1"/>
    <row r="2116" s="23" customFormat="1"/>
    <row r="2117" s="23" customFormat="1"/>
    <row r="2118" s="23" customFormat="1"/>
    <row r="2119" s="23" customFormat="1"/>
    <row r="2120" s="23" customFormat="1"/>
    <row r="2121" s="23" customFormat="1"/>
    <row r="2122" s="23" customFormat="1"/>
    <row r="2123" s="23" customFormat="1"/>
    <row r="2124" s="23" customFormat="1"/>
    <row r="2125" s="23" customFormat="1"/>
    <row r="2126" s="23" customFormat="1"/>
    <row r="2127" s="23" customFormat="1"/>
    <row r="2128" s="23" customFormat="1"/>
    <row r="2129" s="23" customFormat="1"/>
    <row r="2130" s="23" customFormat="1"/>
    <row r="2131" s="23" customFormat="1"/>
    <row r="2132" s="23" customFormat="1"/>
    <row r="2133" s="23" customFormat="1"/>
    <row r="2134" s="23" customFormat="1"/>
    <row r="2135" s="23" customFormat="1"/>
    <row r="2136" s="23" customFormat="1"/>
    <row r="2137" s="23" customFormat="1"/>
    <row r="2138" s="23" customFormat="1"/>
    <row r="2139" s="23" customFormat="1"/>
    <row r="2140" s="23" customFormat="1"/>
    <row r="2141" s="23" customFormat="1"/>
    <row r="2142" s="23" customFormat="1"/>
    <row r="2143" s="23" customFormat="1"/>
    <row r="2144" s="23" customFormat="1"/>
    <row r="2145" s="23" customFormat="1"/>
    <row r="2146" s="23" customFormat="1"/>
    <row r="2147" s="23" customFormat="1"/>
    <row r="2148" s="23" customFormat="1"/>
    <row r="2149" s="23" customFormat="1"/>
    <row r="2150" s="23" customFormat="1"/>
    <row r="2151" s="23" customFormat="1"/>
    <row r="2152" s="23" customFormat="1"/>
    <row r="2153" s="23" customFormat="1"/>
    <row r="2154" s="23" customFormat="1"/>
    <row r="2155" s="23" customFormat="1"/>
    <row r="2156" s="23" customFormat="1"/>
    <row r="2157" s="23" customFormat="1"/>
    <row r="2158" s="23" customFormat="1"/>
    <row r="2159" s="23" customFormat="1"/>
    <row r="2160" s="23" customFormat="1"/>
    <row r="2161" s="23" customFormat="1"/>
    <row r="2162" s="23" customFormat="1"/>
    <row r="2163" s="23" customFormat="1"/>
    <row r="2164" s="23" customFormat="1"/>
    <row r="2165" s="23" customFormat="1"/>
    <row r="2166" s="23" customFormat="1"/>
    <row r="2167" s="23" customFormat="1"/>
    <row r="2168" s="23" customFormat="1"/>
    <row r="2169" s="23" customFormat="1"/>
    <row r="2170" s="23" customFormat="1"/>
    <row r="2171" s="23" customFormat="1"/>
    <row r="2172" s="23" customFormat="1"/>
    <row r="2173" s="23" customFormat="1"/>
    <row r="2174" s="23" customFormat="1"/>
    <row r="2175" s="23" customFormat="1"/>
    <row r="2176" s="23" customFormat="1"/>
    <row r="2177" s="23" customFormat="1"/>
    <row r="2178" s="23" customFormat="1"/>
    <row r="2179" s="23" customFormat="1"/>
    <row r="2180" s="23" customFormat="1"/>
    <row r="2181" s="23" customFormat="1"/>
    <row r="2182" s="23" customFormat="1"/>
    <row r="2183" s="23" customFormat="1"/>
    <row r="2184" s="23" customFormat="1"/>
    <row r="2185" s="23" customFormat="1"/>
    <row r="2186" s="23" customFormat="1"/>
    <row r="2187" s="23" customFormat="1"/>
    <row r="2188" s="23" customFormat="1"/>
    <row r="2189" s="23" customFormat="1"/>
    <row r="2190" s="23" customFormat="1"/>
    <row r="2191" s="23" customFormat="1"/>
    <row r="2192" s="23" customFormat="1"/>
    <row r="2193" s="23" customFormat="1"/>
    <row r="2194" s="23" customFormat="1"/>
    <row r="2195" s="23" customFormat="1"/>
    <row r="2196" s="23" customFormat="1"/>
    <row r="2197" s="23" customFormat="1"/>
    <row r="2198" s="23" customFormat="1"/>
    <row r="2199" s="23" customFormat="1"/>
    <row r="2200" s="23" customFormat="1"/>
    <row r="2201" s="23" customFormat="1"/>
    <row r="2202" s="23" customFormat="1"/>
    <row r="2203" s="23" customFormat="1"/>
    <row r="2204" s="23" customFormat="1"/>
    <row r="2205" s="23" customFormat="1"/>
    <row r="2206" s="23" customFormat="1"/>
    <row r="2207" s="23" customFormat="1"/>
    <row r="2208" s="23" customFormat="1"/>
    <row r="2209" s="23" customFormat="1"/>
    <row r="2210" s="23" customFormat="1"/>
    <row r="2211" s="23" customFormat="1"/>
    <row r="2212" s="23" customFormat="1"/>
    <row r="2213" s="23" customFormat="1"/>
    <row r="2214" s="23" customFormat="1"/>
    <row r="2215" s="23" customFormat="1"/>
    <row r="2216" s="23" customFormat="1"/>
    <row r="2217" s="23" customFormat="1"/>
    <row r="2218" s="23" customFormat="1"/>
    <row r="2219" s="23" customFormat="1"/>
    <row r="2220" s="23" customFormat="1"/>
    <row r="2221" s="23" customFormat="1"/>
    <row r="2222" s="23" customFormat="1"/>
    <row r="2223" s="23" customFormat="1"/>
    <row r="2224" s="23" customFormat="1"/>
    <row r="2225" s="23" customFormat="1"/>
    <row r="2226" s="23" customFormat="1"/>
    <row r="2227" s="23" customFormat="1"/>
    <row r="2228" s="23" customFormat="1"/>
    <row r="2229" s="23" customFormat="1"/>
    <row r="2230" s="23" customFormat="1"/>
    <row r="2231" s="23" customFormat="1"/>
    <row r="2232" s="23" customFormat="1"/>
    <row r="2233" s="23" customFormat="1"/>
    <row r="2234" s="23" customFormat="1"/>
    <row r="2235" s="23" customFormat="1"/>
    <row r="2236" s="23" customFormat="1"/>
    <row r="2237" s="23" customFormat="1"/>
    <row r="2238" s="23" customFormat="1"/>
    <row r="2239" s="23" customFormat="1"/>
    <row r="2240" s="23" customFormat="1"/>
    <row r="2241" s="23" customFormat="1"/>
    <row r="2242" s="23" customFormat="1"/>
    <row r="2243" s="23" customFormat="1"/>
    <row r="2244" s="23" customFormat="1"/>
    <row r="2245" s="23" customFormat="1"/>
    <row r="2246" s="23" customFormat="1"/>
    <row r="2247" s="23" customFormat="1"/>
    <row r="2248" s="23" customFormat="1"/>
    <row r="2249" s="23" customFormat="1"/>
    <row r="2250" s="23" customFormat="1"/>
    <row r="2251" s="23" customFormat="1"/>
    <row r="2252" s="23" customFormat="1"/>
    <row r="2253" s="23" customFormat="1"/>
    <row r="2254" s="23" customFormat="1"/>
    <row r="2255" s="23" customFormat="1"/>
    <row r="2256" s="23" customFormat="1"/>
    <row r="2257" s="23" customFormat="1"/>
    <row r="2258" s="23" customFormat="1"/>
    <row r="2259" s="23" customFormat="1"/>
    <row r="2260" s="23" customFormat="1"/>
  </sheetData>
  <sheetProtection password="EF65" sheet="1" objects="1" scenarios="1"/>
  <mergeCells count="58">
    <mergeCell ref="A1:G1"/>
    <mergeCell ref="H1:H2"/>
    <mergeCell ref="I1:I2"/>
    <mergeCell ref="A2:G2"/>
    <mergeCell ref="A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F44:I44"/>
    <mergeCell ref="F45:I45"/>
    <mergeCell ref="F46:I46"/>
    <mergeCell ref="F53:I53"/>
    <mergeCell ref="F54:I54"/>
    <mergeCell ref="A55:E55"/>
    <mergeCell ref="F55:I55"/>
    <mergeCell ref="F47:I47"/>
    <mergeCell ref="F48:I48"/>
    <mergeCell ref="F49:I49"/>
    <mergeCell ref="F50:I50"/>
    <mergeCell ref="F51:I51"/>
    <mergeCell ref="F52:I52"/>
  </mergeCells>
  <printOptions horizontalCentered="1" verticalCentered="1"/>
  <pageMargins left="0.27559055118110237" right="0.31496062992125984" top="0.15748031496062992" bottom="0.35433070866141736" header="0.27559055118110237" footer="0.35433070866141736"/>
  <pageSetup paperSize="9" scale="9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K2260"/>
  <sheetViews>
    <sheetView workbookViewId="0">
      <selection activeCell="B5" sqref="B5"/>
    </sheetView>
  </sheetViews>
  <sheetFormatPr defaultColWidth="9.140625" defaultRowHeight="12.75"/>
  <cols>
    <col min="1" max="1" width="8.28515625" style="1" customWidth="1"/>
    <col min="2" max="2" width="7.7109375" style="1" customWidth="1"/>
    <col min="3" max="3" width="28.7109375" style="1" customWidth="1"/>
    <col min="4" max="9" width="8.7109375" style="1" customWidth="1"/>
    <col min="10" max="16384" width="9.140625" style="1"/>
  </cols>
  <sheetData>
    <row r="1" spans="1:11" ht="9.75" customHeight="1">
      <c r="A1" s="180" t="s">
        <v>6</v>
      </c>
      <c r="B1" s="144"/>
      <c r="C1" s="144"/>
      <c r="D1" s="144"/>
      <c r="E1" s="144"/>
      <c r="F1" s="144"/>
      <c r="G1" s="181"/>
      <c r="H1" s="182">
        <v>9</v>
      </c>
      <c r="I1" s="307">
        <f>+SH_1!I2</f>
        <v>0</v>
      </c>
    </row>
    <row r="2" spans="1:11" ht="9.75" customHeight="1">
      <c r="A2" s="185" t="s">
        <v>16</v>
      </c>
      <c r="B2" s="186"/>
      <c r="C2" s="186"/>
      <c r="D2" s="186"/>
      <c r="E2" s="186"/>
      <c r="F2" s="186"/>
      <c r="G2" s="187"/>
      <c r="H2" s="183"/>
      <c r="I2" s="308"/>
    </row>
    <row r="3" spans="1:11" ht="12.95" customHeight="1" thickBot="1">
      <c r="A3" s="184"/>
      <c r="B3" s="184"/>
      <c r="C3" s="184"/>
      <c r="D3" s="178"/>
      <c r="E3" s="178"/>
      <c r="F3" s="178"/>
      <c r="G3" s="178"/>
      <c r="H3" s="178"/>
      <c r="I3" s="178"/>
    </row>
    <row r="4" spans="1:11" ht="45" customHeight="1">
      <c r="A4" s="17" t="s">
        <v>36</v>
      </c>
      <c r="B4" s="18" t="s">
        <v>37</v>
      </c>
      <c r="C4" s="18" t="s">
        <v>58</v>
      </c>
      <c r="D4" s="18" t="s">
        <v>38</v>
      </c>
      <c r="E4" s="18" t="s">
        <v>42</v>
      </c>
      <c r="F4" s="206" t="s">
        <v>60</v>
      </c>
      <c r="G4" s="206"/>
      <c r="H4" s="206"/>
      <c r="I4" s="207"/>
      <c r="K4" s="27"/>
    </row>
    <row r="5" spans="1:11" ht="15" customHeight="1">
      <c r="A5" s="19">
        <v>1</v>
      </c>
      <c r="B5" s="11"/>
      <c r="C5" s="25"/>
      <c r="D5" s="12"/>
      <c r="E5" s="12" t="s">
        <v>57</v>
      </c>
      <c r="F5" s="162"/>
      <c r="G5" s="162"/>
      <c r="H5" s="162"/>
      <c r="I5" s="163"/>
    </row>
    <row r="6" spans="1:11" ht="15" customHeight="1">
      <c r="A6" s="19">
        <v>2</v>
      </c>
      <c r="B6" s="11"/>
      <c r="C6" s="25"/>
      <c r="D6" s="12"/>
      <c r="E6" s="12"/>
      <c r="F6" s="162"/>
      <c r="G6" s="162"/>
      <c r="H6" s="162"/>
      <c r="I6" s="163"/>
    </row>
    <row r="7" spans="1:11" ht="15" customHeight="1">
      <c r="A7" s="19">
        <v>3</v>
      </c>
      <c r="B7" s="11"/>
      <c r="C7" s="25"/>
      <c r="D7" s="12"/>
      <c r="E7" s="12"/>
      <c r="F7" s="162"/>
      <c r="G7" s="162"/>
      <c r="H7" s="162"/>
      <c r="I7" s="163"/>
    </row>
    <row r="8" spans="1:11" ht="15" customHeight="1">
      <c r="A8" s="19">
        <v>4</v>
      </c>
      <c r="B8" s="11"/>
      <c r="C8" s="25"/>
      <c r="D8" s="12"/>
      <c r="E8" s="12"/>
      <c r="F8" s="162"/>
      <c r="G8" s="162"/>
      <c r="H8" s="162"/>
      <c r="I8" s="163"/>
    </row>
    <row r="9" spans="1:11" ht="15" customHeight="1">
      <c r="A9" s="19">
        <v>5</v>
      </c>
      <c r="B9" s="11"/>
      <c r="C9" s="25"/>
      <c r="D9" s="12"/>
      <c r="E9" s="12"/>
      <c r="F9" s="162"/>
      <c r="G9" s="162"/>
      <c r="H9" s="162"/>
      <c r="I9" s="163"/>
    </row>
    <row r="10" spans="1:11" ht="15" customHeight="1">
      <c r="A10" s="19">
        <v>6</v>
      </c>
      <c r="B10" s="11"/>
      <c r="C10" s="25"/>
      <c r="D10" s="12"/>
      <c r="E10" s="12"/>
      <c r="F10" s="162"/>
      <c r="G10" s="162"/>
      <c r="H10" s="162"/>
      <c r="I10" s="163"/>
    </row>
    <row r="11" spans="1:11" ht="15" customHeight="1">
      <c r="A11" s="19">
        <v>7</v>
      </c>
      <c r="B11" s="11"/>
      <c r="C11" s="25"/>
      <c r="D11" s="12"/>
      <c r="E11" s="12"/>
      <c r="F11" s="162"/>
      <c r="G11" s="162"/>
      <c r="H11" s="162"/>
      <c r="I11" s="163"/>
    </row>
    <row r="12" spans="1:11" ht="15" customHeight="1">
      <c r="A12" s="19">
        <v>8</v>
      </c>
      <c r="B12" s="11"/>
      <c r="C12" s="25"/>
      <c r="D12" s="12"/>
      <c r="E12" s="12"/>
      <c r="F12" s="162"/>
      <c r="G12" s="162"/>
      <c r="H12" s="162"/>
      <c r="I12" s="163"/>
    </row>
    <row r="13" spans="1:11" ht="15" customHeight="1">
      <c r="A13" s="19">
        <v>9</v>
      </c>
      <c r="B13" s="11"/>
      <c r="C13" s="25"/>
      <c r="D13" s="12"/>
      <c r="E13" s="12"/>
      <c r="F13" s="162"/>
      <c r="G13" s="162"/>
      <c r="H13" s="162"/>
      <c r="I13" s="163"/>
    </row>
    <row r="14" spans="1:11" ht="15" customHeight="1">
      <c r="A14" s="19">
        <v>10</v>
      </c>
      <c r="B14" s="11"/>
      <c r="C14" s="25"/>
      <c r="D14" s="12"/>
      <c r="E14" s="12"/>
      <c r="F14" s="162"/>
      <c r="G14" s="162"/>
      <c r="H14" s="162"/>
      <c r="I14" s="163"/>
    </row>
    <row r="15" spans="1:11" ht="15" customHeight="1">
      <c r="A15" s="19">
        <v>11</v>
      </c>
      <c r="B15" s="11"/>
      <c r="C15" s="25"/>
      <c r="D15" s="12"/>
      <c r="E15" s="12"/>
      <c r="F15" s="162"/>
      <c r="G15" s="162"/>
      <c r="H15" s="162"/>
      <c r="I15" s="163"/>
    </row>
    <row r="16" spans="1:11" ht="15" customHeight="1">
      <c r="A16" s="19">
        <v>12</v>
      </c>
      <c r="B16" s="11"/>
      <c r="C16" s="25"/>
      <c r="D16" s="12"/>
      <c r="E16" s="12"/>
      <c r="F16" s="162"/>
      <c r="G16" s="162"/>
      <c r="H16" s="162"/>
      <c r="I16" s="163"/>
    </row>
    <row r="17" spans="1:9" ht="15" customHeight="1">
      <c r="A17" s="19">
        <v>13</v>
      </c>
      <c r="B17" s="11"/>
      <c r="C17" s="25"/>
      <c r="D17" s="12"/>
      <c r="E17" s="12"/>
      <c r="F17" s="162"/>
      <c r="G17" s="162"/>
      <c r="H17" s="162"/>
      <c r="I17" s="163"/>
    </row>
    <row r="18" spans="1:9" ht="15" customHeight="1">
      <c r="A18" s="19">
        <v>14</v>
      </c>
      <c r="B18" s="11"/>
      <c r="C18" s="25"/>
      <c r="D18" s="12"/>
      <c r="E18" s="12"/>
      <c r="F18" s="162"/>
      <c r="G18" s="162"/>
      <c r="H18" s="162"/>
      <c r="I18" s="163"/>
    </row>
    <row r="19" spans="1:9" ht="15" customHeight="1">
      <c r="A19" s="19">
        <v>15</v>
      </c>
      <c r="B19" s="11"/>
      <c r="C19" s="25"/>
      <c r="D19" s="12"/>
      <c r="E19" s="12"/>
      <c r="F19" s="162"/>
      <c r="G19" s="162"/>
      <c r="H19" s="162"/>
      <c r="I19" s="163"/>
    </row>
    <row r="20" spans="1:9" ht="15" customHeight="1">
      <c r="A20" s="19">
        <v>16</v>
      </c>
      <c r="B20" s="11"/>
      <c r="C20" s="25"/>
      <c r="D20" s="12"/>
      <c r="E20" s="12"/>
      <c r="F20" s="162"/>
      <c r="G20" s="162"/>
      <c r="H20" s="162"/>
      <c r="I20" s="163"/>
    </row>
    <row r="21" spans="1:9" ht="15" customHeight="1">
      <c r="A21" s="19">
        <v>17</v>
      </c>
      <c r="B21" s="11"/>
      <c r="C21" s="25"/>
      <c r="D21" s="12"/>
      <c r="E21" s="12"/>
      <c r="F21" s="162"/>
      <c r="G21" s="162"/>
      <c r="H21" s="162"/>
      <c r="I21" s="163"/>
    </row>
    <row r="22" spans="1:9" ht="15" customHeight="1">
      <c r="A22" s="19">
        <v>18</v>
      </c>
      <c r="B22" s="11"/>
      <c r="C22" s="25"/>
      <c r="D22" s="12"/>
      <c r="E22" s="12"/>
      <c r="F22" s="162"/>
      <c r="G22" s="162"/>
      <c r="H22" s="162"/>
      <c r="I22" s="163"/>
    </row>
    <row r="23" spans="1:9" ht="15" customHeight="1">
      <c r="A23" s="19">
        <v>19</v>
      </c>
      <c r="B23" s="11"/>
      <c r="C23" s="25"/>
      <c r="D23" s="12"/>
      <c r="E23" s="12"/>
      <c r="F23" s="162"/>
      <c r="G23" s="162"/>
      <c r="H23" s="162"/>
      <c r="I23" s="163"/>
    </row>
    <row r="24" spans="1:9" ht="15" customHeight="1">
      <c r="A24" s="19">
        <v>20</v>
      </c>
      <c r="B24" s="11"/>
      <c r="C24" s="25"/>
      <c r="D24" s="12"/>
      <c r="E24" s="12"/>
      <c r="F24" s="162"/>
      <c r="G24" s="162"/>
      <c r="H24" s="162"/>
      <c r="I24" s="163"/>
    </row>
    <row r="25" spans="1:9" ht="15" customHeight="1">
      <c r="A25" s="19">
        <v>21</v>
      </c>
      <c r="B25" s="11"/>
      <c r="C25" s="25"/>
      <c r="D25" s="12"/>
      <c r="E25" s="12"/>
      <c r="F25" s="162"/>
      <c r="G25" s="162"/>
      <c r="H25" s="162"/>
      <c r="I25" s="163"/>
    </row>
    <row r="26" spans="1:9" ht="15" customHeight="1">
      <c r="A26" s="19">
        <v>22</v>
      </c>
      <c r="B26" s="11"/>
      <c r="C26" s="25"/>
      <c r="D26" s="12"/>
      <c r="E26" s="12"/>
      <c r="F26" s="162"/>
      <c r="G26" s="162"/>
      <c r="H26" s="162"/>
      <c r="I26" s="163"/>
    </row>
    <row r="27" spans="1:9" ht="15" customHeight="1">
      <c r="A27" s="19">
        <v>23</v>
      </c>
      <c r="B27" s="11"/>
      <c r="C27" s="25"/>
      <c r="D27" s="12"/>
      <c r="E27" s="12"/>
      <c r="F27" s="162"/>
      <c r="G27" s="162"/>
      <c r="H27" s="162"/>
      <c r="I27" s="163"/>
    </row>
    <row r="28" spans="1:9" ht="15" customHeight="1">
      <c r="A28" s="19">
        <v>24</v>
      </c>
      <c r="B28" s="11"/>
      <c r="C28" s="25"/>
      <c r="D28" s="12"/>
      <c r="E28" s="12"/>
      <c r="F28" s="162"/>
      <c r="G28" s="162"/>
      <c r="H28" s="162"/>
      <c r="I28" s="163"/>
    </row>
    <row r="29" spans="1:9" ht="15" customHeight="1">
      <c r="A29" s="19">
        <v>25</v>
      </c>
      <c r="B29" s="11"/>
      <c r="C29" s="25"/>
      <c r="D29" s="12"/>
      <c r="E29" s="12"/>
      <c r="F29" s="162"/>
      <c r="G29" s="162"/>
      <c r="H29" s="162"/>
      <c r="I29" s="163"/>
    </row>
    <row r="30" spans="1:9" ht="15" customHeight="1">
      <c r="A30" s="19">
        <v>26</v>
      </c>
      <c r="B30" s="11"/>
      <c r="C30" s="25"/>
      <c r="D30" s="12"/>
      <c r="E30" s="12"/>
      <c r="F30" s="162"/>
      <c r="G30" s="162"/>
      <c r="H30" s="162"/>
      <c r="I30" s="163"/>
    </row>
    <row r="31" spans="1:9" ht="15" customHeight="1">
      <c r="A31" s="19">
        <v>27</v>
      </c>
      <c r="B31" s="11"/>
      <c r="C31" s="25"/>
      <c r="D31" s="12"/>
      <c r="E31" s="12"/>
      <c r="F31" s="162"/>
      <c r="G31" s="162"/>
      <c r="H31" s="162"/>
      <c r="I31" s="163"/>
    </row>
    <row r="32" spans="1:9" ht="15" customHeight="1">
      <c r="A32" s="19">
        <v>28</v>
      </c>
      <c r="B32" s="11"/>
      <c r="C32" s="25"/>
      <c r="D32" s="12"/>
      <c r="E32" s="12"/>
      <c r="F32" s="162"/>
      <c r="G32" s="162"/>
      <c r="H32" s="162"/>
      <c r="I32" s="163"/>
    </row>
    <row r="33" spans="1:9" ht="15" customHeight="1">
      <c r="A33" s="19">
        <v>29</v>
      </c>
      <c r="B33" s="11"/>
      <c r="C33" s="25"/>
      <c r="D33" s="12"/>
      <c r="E33" s="12"/>
      <c r="F33" s="162"/>
      <c r="G33" s="162"/>
      <c r="H33" s="162"/>
      <c r="I33" s="163"/>
    </row>
    <row r="34" spans="1:9" ht="15" customHeight="1">
      <c r="A34" s="19">
        <v>30</v>
      </c>
      <c r="B34" s="11"/>
      <c r="C34" s="25"/>
      <c r="D34" s="12"/>
      <c r="E34" s="12"/>
      <c r="F34" s="162"/>
      <c r="G34" s="162"/>
      <c r="H34" s="162"/>
      <c r="I34" s="163"/>
    </row>
    <row r="35" spans="1:9" ht="15" customHeight="1">
      <c r="A35" s="19">
        <v>31</v>
      </c>
      <c r="B35" s="11"/>
      <c r="C35" s="25"/>
      <c r="D35" s="12"/>
      <c r="E35" s="12"/>
      <c r="F35" s="162"/>
      <c r="G35" s="162"/>
      <c r="H35" s="162"/>
      <c r="I35" s="163"/>
    </row>
    <row r="36" spans="1:9" ht="15" customHeight="1">
      <c r="A36" s="19">
        <v>32</v>
      </c>
      <c r="B36" s="11"/>
      <c r="C36" s="25"/>
      <c r="D36" s="12"/>
      <c r="E36" s="12"/>
      <c r="F36" s="162"/>
      <c r="G36" s="162"/>
      <c r="H36" s="162"/>
      <c r="I36" s="163"/>
    </row>
    <row r="37" spans="1:9" ht="15" customHeight="1">
      <c r="A37" s="19">
        <v>33</v>
      </c>
      <c r="B37" s="11"/>
      <c r="C37" s="25"/>
      <c r="D37" s="12"/>
      <c r="E37" s="12"/>
      <c r="F37" s="162"/>
      <c r="G37" s="162"/>
      <c r="H37" s="162"/>
      <c r="I37" s="163"/>
    </row>
    <row r="38" spans="1:9" ht="15" customHeight="1">
      <c r="A38" s="19">
        <v>34</v>
      </c>
      <c r="B38" s="11"/>
      <c r="C38" s="25"/>
      <c r="D38" s="12"/>
      <c r="E38" s="12"/>
      <c r="F38" s="162"/>
      <c r="G38" s="162"/>
      <c r="H38" s="162"/>
      <c r="I38" s="163"/>
    </row>
    <row r="39" spans="1:9" ht="15" customHeight="1">
      <c r="A39" s="19">
        <v>35</v>
      </c>
      <c r="B39" s="11"/>
      <c r="C39" s="25"/>
      <c r="D39" s="12"/>
      <c r="E39" s="12"/>
      <c r="F39" s="162"/>
      <c r="G39" s="162"/>
      <c r="H39" s="162"/>
      <c r="I39" s="163"/>
    </row>
    <row r="40" spans="1:9" ht="15" customHeight="1">
      <c r="A40" s="19">
        <v>36</v>
      </c>
      <c r="B40" s="11"/>
      <c r="C40" s="25"/>
      <c r="D40" s="12"/>
      <c r="E40" s="12"/>
      <c r="F40" s="162"/>
      <c r="G40" s="162"/>
      <c r="H40" s="162"/>
      <c r="I40" s="163"/>
    </row>
    <row r="41" spans="1:9" ht="15" customHeight="1">
      <c r="A41" s="19">
        <v>37</v>
      </c>
      <c r="B41" s="11"/>
      <c r="C41" s="25"/>
      <c r="D41" s="12"/>
      <c r="E41" s="12"/>
      <c r="F41" s="162"/>
      <c r="G41" s="162"/>
      <c r="H41" s="162"/>
      <c r="I41" s="163"/>
    </row>
    <row r="42" spans="1:9" ht="15" customHeight="1">
      <c r="A42" s="19">
        <v>38</v>
      </c>
      <c r="B42" s="11"/>
      <c r="C42" s="25"/>
      <c r="D42" s="12"/>
      <c r="E42" s="12"/>
      <c r="F42" s="162"/>
      <c r="G42" s="162"/>
      <c r="H42" s="162"/>
      <c r="I42" s="163"/>
    </row>
    <row r="43" spans="1:9" ht="15" customHeight="1">
      <c r="A43" s="19">
        <v>39</v>
      </c>
      <c r="B43" s="11"/>
      <c r="C43" s="25"/>
      <c r="D43" s="12"/>
      <c r="E43" s="12"/>
      <c r="F43" s="162"/>
      <c r="G43" s="162"/>
      <c r="H43" s="162"/>
      <c r="I43" s="163"/>
    </row>
    <row r="44" spans="1:9" ht="15" customHeight="1">
      <c r="A44" s="19">
        <v>40</v>
      </c>
      <c r="B44" s="11"/>
      <c r="C44" s="25"/>
      <c r="D44" s="12"/>
      <c r="E44" s="12"/>
      <c r="F44" s="162"/>
      <c r="G44" s="162"/>
      <c r="H44" s="162"/>
      <c r="I44" s="163"/>
    </row>
    <row r="45" spans="1:9" ht="15" customHeight="1">
      <c r="A45" s="19">
        <v>41</v>
      </c>
      <c r="B45" s="11"/>
      <c r="C45" s="25"/>
      <c r="D45" s="12"/>
      <c r="E45" s="12"/>
      <c r="F45" s="162"/>
      <c r="G45" s="162"/>
      <c r="H45" s="162"/>
      <c r="I45" s="163"/>
    </row>
    <row r="46" spans="1:9" ht="15" customHeight="1">
      <c r="A46" s="19">
        <v>42</v>
      </c>
      <c r="B46" s="11"/>
      <c r="C46" s="25"/>
      <c r="D46" s="12"/>
      <c r="E46" s="12"/>
      <c r="F46" s="162"/>
      <c r="G46" s="162"/>
      <c r="H46" s="162"/>
      <c r="I46" s="163"/>
    </row>
    <row r="47" spans="1:9" ht="15" customHeight="1">
      <c r="A47" s="19">
        <v>43</v>
      </c>
      <c r="B47" s="11"/>
      <c r="C47" s="25"/>
      <c r="D47" s="12"/>
      <c r="E47" s="12"/>
      <c r="F47" s="162"/>
      <c r="G47" s="162"/>
      <c r="H47" s="162"/>
      <c r="I47" s="163"/>
    </row>
    <row r="48" spans="1:9" ht="15" customHeight="1">
      <c r="A48" s="19">
        <v>44</v>
      </c>
      <c r="B48" s="11"/>
      <c r="C48" s="25"/>
      <c r="D48" s="12"/>
      <c r="E48" s="12"/>
      <c r="F48" s="162"/>
      <c r="G48" s="162"/>
      <c r="H48" s="162"/>
      <c r="I48" s="163"/>
    </row>
    <row r="49" spans="1:9" ht="15" customHeight="1">
      <c r="A49" s="19">
        <v>45</v>
      </c>
      <c r="B49" s="11"/>
      <c r="C49" s="25"/>
      <c r="D49" s="12"/>
      <c r="E49" s="12"/>
      <c r="F49" s="162"/>
      <c r="G49" s="162"/>
      <c r="H49" s="162"/>
      <c r="I49" s="163"/>
    </row>
    <row r="50" spans="1:9" ht="15" customHeight="1">
      <c r="A50" s="19">
        <v>46</v>
      </c>
      <c r="B50" s="11"/>
      <c r="C50" s="25"/>
      <c r="D50" s="12"/>
      <c r="E50" s="12"/>
      <c r="F50" s="162"/>
      <c r="G50" s="162"/>
      <c r="H50" s="162"/>
      <c r="I50" s="163"/>
    </row>
    <row r="51" spans="1:9" ht="15" customHeight="1">
      <c r="A51" s="19">
        <v>47</v>
      </c>
      <c r="B51" s="11"/>
      <c r="C51" s="25"/>
      <c r="D51" s="12"/>
      <c r="E51" s="12"/>
      <c r="F51" s="162"/>
      <c r="G51" s="162"/>
      <c r="H51" s="162"/>
      <c r="I51" s="163"/>
    </row>
    <row r="52" spans="1:9" ht="15" customHeight="1">
      <c r="A52" s="19">
        <v>48</v>
      </c>
      <c r="B52" s="11"/>
      <c r="C52" s="25"/>
      <c r="D52" s="12"/>
      <c r="E52" s="12"/>
      <c r="F52" s="162"/>
      <c r="G52" s="162"/>
      <c r="H52" s="162"/>
      <c r="I52" s="163"/>
    </row>
    <row r="53" spans="1:9" ht="15" customHeight="1">
      <c r="A53" s="19">
        <v>49</v>
      </c>
      <c r="B53" s="11"/>
      <c r="C53" s="25"/>
      <c r="D53" s="12"/>
      <c r="E53" s="12"/>
      <c r="F53" s="162"/>
      <c r="G53" s="162"/>
      <c r="H53" s="162"/>
      <c r="I53" s="163"/>
    </row>
    <row r="54" spans="1:9" ht="15" customHeight="1">
      <c r="A54" s="19">
        <v>50</v>
      </c>
      <c r="B54" s="11"/>
      <c r="C54" s="25"/>
      <c r="D54" s="12"/>
      <c r="E54" s="12"/>
      <c r="F54" s="162"/>
      <c r="G54" s="162"/>
      <c r="H54" s="162"/>
      <c r="I54" s="163"/>
    </row>
    <row r="55" spans="1:9" ht="14.1" customHeight="1" thickBot="1">
      <c r="A55" s="172" t="s">
        <v>111</v>
      </c>
      <c r="B55" s="173"/>
      <c r="C55" s="173"/>
      <c r="D55" s="173"/>
      <c r="E55" s="173"/>
      <c r="F55" s="164">
        <f>SUM(F5:F54)</f>
        <v>0</v>
      </c>
      <c r="G55" s="165"/>
      <c r="H55" s="165"/>
      <c r="I55" s="166"/>
    </row>
    <row r="56" spans="1:9" s="23" customFormat="1" ht="18" customHeight="1">
      <c r="A56" s="20"/>
      <c r="B56" s="20"/>
      <c r="C56" s="20"/>
      <c r="D56" s="21"/>
      <c r="E56" s="22"/>
      <c r="F56" s="22"/>
      <c r="G56" s="22"/>
      <c r="H56" s="22"/>
      <c r="I56" s="22"/>
    </row>
    <row r="57" spans="1:9" s="23" customFormat="1" ht="18" customHeight="1">
      <c r="A57" s="20"/>
      <c r="B57" s="20"/>
      <c r="C57" s="20"/>
      <c r="D57" s="21"/>
      <c r="E57" s="22"/>
      <c r="F57" s="22"/>
      <c r="G57" s="22"/>
      <c r="H57" s="22"/>
      <c r="I57" s="22"/>
    </row>
    <row r="58" spans="1:9" s="23" customFormat="1" ht="18" customHeight="1">
      <c r="A58" s="20"/>
      <c r="B58" s="20"/>
      <c r="C58" s="20"/>
      <c r="D58" s="21"/>
      <c r="E58" s="22"/>
      <c r="F58" s="22"/>
      <c r="G58" s="22"/>
      <c r="H58" s="22"/>
      <c r="I58" s="22"/>
    </row>
    <row r="59" spans="1:9" s="23" customFormat="1" ht="18" customHeight="1">
      <c r="A59" s="20"/>
      <c r="B59" s="20"/>
      <c r="C59" s="20"/>
      <c r="D59" s="21"/>
      <c r="E59" s="22"/>
      <c r="F59" s="22"/>
      <c r="G59" s="22"/>
      <c r="H59" s="22"/>
      <c r="I59" s="22"/>
    </row>
    <row r="60" spans="1:9" s="23" customFormat="1" ht="18" customHeight="1">
      <c r="A60" s="20"/>
      <c r="B60" s="20"/>
      <c r="C60" s="20"/>
      <c r="D60" s="21"/>
      <c r="E60" s="22"/>
      <c r="F60" s="22"/>
      <c r="G60" s="22"/>
      <c r="H60" s="22"/>
      <c r="I60" s="22"/>
    </row>
    <row r="61" spans="1:9" s="23" customFormat="1" ht="18" customHeight="1">
      <c r="A61" s="20"/>
      <c r="B61" s="20"/>
      <c r="C61" s="20"/>
      <c r="D61" s="21"/>
      <c r="E61" s="22"/>
      <c r="F61" s="22"/>
      <c r="G61" s="22"/>
      <c r="H61" s="22"/>
      <c r="I61" s="22"/>
    </row>
    <row r="62" spans="1:9" s="23" customFormat="1" ht="18" customHeight="1">
      <c r="A62" s="20"/>
      <c r="B62" s="20"/>
      <c r="C62" s="20"/>
      <c r="D62" s="21"/>
      <c r="E62" s="22"/>
      <c r="F62" s="22"/>
      <c r="G62" s="22"/>
      <c r="H62" s="22"/>
      <c r="I62" s="22"/>
    </row>
    <row r="63" spans="1:9" s="23" customFormat="1" ht="18" customHeight="1">
      <c r="A63" s="20"/>
      <c r="B63" s="20"/>
      <c r="C63" s="20"/>
      <c r="D63" s="21"/>
      <c r="E63" s="22"/>
      <c r="F63" s="22"/>
      <c r="G63" s="22"/>
      <c r="H63" s="22"/>
      <c r="I63" s="22"/>
    </row>
    <row r="64" spans="1:9" s="23" customFormat="1" ht="18" customHeight="1">
      <c r="A64" s="20"/>
      <c r="B64" s="20"/>
      <c r="C64" s="20"/>
      <c r="D64" s="21"/>
      <c r="E64" s="22"/>
      <c r="F64" s="22"/>
      <c r="G64" s="22"/>
      <c r="H64" s="22"/>
      <c r="I64" s="22"/>
    </row>
    <row r="65" spans="1:9" s="23" customFormat="1" ht="18" customHeight="1">
      <c r="A65" s="20"/>
      <c r="B65" s="20"/>
      <c r="C65" s="20"/>
      <c r="D65" s="21"/>
      <c r="E65" s="22"/>
      <c r="F65" s="22"/>
      <c r="G65" s="22"/>
      <c r="H65" s="22"/>
      <c r="I65" s="22"/>
    </row>
    <row r="66" spans="1:9" s="23" customFormat="1" ht="18" customHeight="1">
      <c r="A66" s="20"/>
      <c r="B66" s="20"/>
      <c r="C66" s="20"/>
      <c r="D66" s="21"/>
      <c r="E66" s="22"/>
      <c r="F66" s="22"/>
      <c r="G66" s="22"/>
      <c r="H66" s="22"/>
      <c r="I66" s="22"/>
    </row>
    <row r="67" spans="1:9" s="23" customFormat="1" ht="18" customHeight="1">
      <c r="A67" s="20"/>
      <c r="B67" s="20"/>
      <c r="C67" s="20"/>
      <c r="D67" s="21"/>
      <c r="E67" s="22"/>
      <c r="F67" s="22"/>
      <c r="G67" s="22"/>
      <c r="H67" s="22"/>
      <c r="I67" s="22"/>
    </row>
    <row r="68" spans="1:9" s="23" customFormat="1" ht="18" customHeight="1">
      <c r="A68" s="20"/>
      <c r="B68" s="20"/>
      <c r="C68" s="20"/>
      <c r="D68" s="21"/>
      <c r="E68" s="22"/>
      <c r="F68" s="22"/>
      <c r="G68" s="22"/>
      <c r="H68" s="22"/>
      <c r="I68" s="22"/>
    </row>
    <row r="69" spans="1:9" s="23" customFormat="1" ht="18" customHeight="1">
      <c r="A69" s="20"/>
      <c r="B69" s="20"/>
      <c r="C69" s="20"/>
      <c r="D69" s="21"/>
      <c r="E69" s="22"/>
      <c r="F69" s="22"/>
      <c r="G69" s="22"/>
      <c r="H69" s="22"/>
      <c r="I69" s="22"/>
    </row>
    <row r="70" spans="1:9" s="23" customFormat="1" ht="18" customHeight="1">
      <c r="A70" s="20"/>
      <c r="B70" s="20"/>
      <c r="C70" s="20"/>
      <c r="D70" s="21"/>
      <c r="E70" s="22"/>
      <c r="F70" s="22"/>
      <c r="G70" s="22"/>
      <c r="H70" s="22"/>
      <c r="I70" s="22"/>
    </row>
    <row r="71" spans="1:9" s="23" customFormat="1" ht="18" customHeight="1">
      <c r="A71" s="20"/>
      <c r="B71" s="20"/>
      <c r="C71" s="20"/>
      <c r="D71" s="21"/>
      <c r="E71" s="22"/>
      <c r="F71" s="22"/>
      <c r="G71" s="22"/>
      <c r="H71" s="22"/>
      <c r="I71" s="22"/>
    </row>
    <row r="72" spans="1:9" s="23" customFormat="1" ht="18" customHeight="1">
      <c r="A72" s="20"/>
      <c r="B72" s="20"/>
      <c r="C72" s="20"/>
      <c r="D72" s="21"/>
      <c r="E72" s="22"/>
      <c r="F72" s="22"/>
      <c r="G72" s="22"/>
      <c r="H72" s="22"/>
      <c r="I72" s="22"/>
    </row>
    <row r="73" spans="1:9" s="23" customFormat="1" ht="18" customHeight="1">
      <c r="A73" s="20"/>
      <c r="B73" s="20"/>
      <c r="C73" s="20"/>
      <c r="D73" s="21"/>
      <c r="E73" s="22"/>
      <c r="F73" s="22"/>
      <c r="G73" s="22"/>
      <c r="H73" s="22"/>
      <c r="I73" s="22"/>
    </row>
    <row r="74" spans="1:9" s="23" customFormat="1" ht="18" customHeight="1">
      <c r="A74" s="20"/>
      <c r="B74" s="20"/>
      <c r="C74" s="20"/>
      <c r="D74" s="21"/>
      <c r="E74" s="22"/>
      <c r="F74" s="22"/>
      <c r="G74" s="22"/>
      <c r="H74" s="22"/>
      <c r="I74" s="22"/>
    </row>
    <row r="75" spans="1:9" s="23" customFormat="1" ht="18" customHeight="1">
      <c r="A75" s="20"/>
      <c r="B75" s="20"/>
      <c r="C75" s="20"/>
      <c r="D75" s="21"/>
      <c r="E75" s="22"/>
      <c r="F75" s="22"/>
      <c r="G75" s="22"/>
      <c r="H75" s="22"/>
      <c r="I75" s="22"/>
    </row>
    <row r="76" spans="1:9" s="23" customFormat="1" ht="18" customHeight="1">
      <c r="A76" s="20"/>
      <c r="B76" s="20"/>
      <c r="C76" s="20"/>
      <c r="D76" s="21"/>
      <c r="E76" s="22"/>
      <c r="F76" s="22"/>
      <c r="G76" s="22"/>
      <c r="H76" s="22"/>
      <c r="I76" s="22"/>
    </row>
    <row r="77" spans="1:9" s="23" customFormat="1" ht="18" customHeight="1">
      <c r="A77" s="20"/>
      <c r="B77" s="20"/>
      <c r="C77" s="20"/>
      <c r="D77" s="21"/>
      <c r="E77" s="22"/>
      <c r="F77" s="22"/>
      <c r="G77" s="22"/>
      <c r="H77" s="22"/>
      <c r="I77" s="22"/>
    </row>
    <row r="78" spans="1:9" s="23" customFormat="1" ht="18" customHeight="1">
      <c r="A78" s="20"/>
      <c r="B78" s="20"/>
      <c r="C78" s="20"/>
      <c r="D78" s="21"/>
      <c r="E78" s="22"/>
      <c r="F78" s="22"/>
      <c r="G78" s="22"/>
      <c r="H78" s="22"/>
      <c r="I78" s="22"/>
    </row>
    <row r="79" spans="1:9" s="23" customFormat="1" ht="18" customHeight="1">
      <c r="A79" s="20"/>
      <c r="B79" s="20"/>
      <c r="C79" s="20"/>
      <c r="D79" s="21"/>
      <c r="E79" s="22"/>
      <c r="F79" s="22"/>
      <c r="G79" s="22"/>
      <c r="H79" s="22"/>
      <c r="I79" s="22"/>
    </row>
    <row r="80" spans="1:9" s="23" customFormat="1" ht="18" customHeight="1">
      <c r="A80" s="20"/>
      <c r="B80" s="20"/>
      <c r="C80" s="20"/>
      <c r="D80" s="21"/>
      <c r="E80" s="22"/>
      <c r="F80" s="22"/>
      <c r="G80" s="22"/>
      <c r="H80" s="22"/>
      <c r="I80" s="22"/>
    </row>
    <row r="81" spans="1:9" s="23" customFormat="1" ht="18" customHeight="1">
      <c r="A81" s="20"/>
      <c r="B81" s="20"/>
      <c r="C81" s="20"/>
      <c r="D81" s="21"/>
      <c r="E81" s="22"/>
      <c r="F81" s="22"/>
      <c r="G81" s="22"/>
      <c r="H81" s="22"/>
      <c r="I81" s="22"/>
    </row>
    <row r="82" spans="1:9" s="23" customFormat="1" ht="18" customHeight="1">
      <c r="A82" s="20"/>
      <c r="B82" s="20"/>
      <c r="C82" s="20"/>
      <c r="D82" s="21"/>
      <c r="E82" s="22"/>
      <c r="F82" s="22"/>
      <c r="G82" s="22"/>
      <c r="H82" s="22"/>
      <c r="I82" s="22"/>
    </row>
    <row r="83" spans="1:9" s="23" customFormat="1" ht="18" customHeight="1">
      <c r="A83" s="20"/>
      <c r="B83" s="20"/>
      <c r="C83" s="20"/>
      <c r="D83" s="21"/>
      <c r="E83" s="22"/>
      <c r="F83" s="22"/>
      <c r="G83" s="22"/>
      <c r="H83" s="22"/>
      <c r="I83" s="22"/>
    </row>
    <row r="84" spans="1:9" s="23" customFormat="1" ht="18" customHeight="1">
      <c r="A84" s="20"/>
      <c r="B84" s="20"/>
      <c r="C84" s="20"/>
      <c r="D84" s="21"/>
      <c r="E84" s="22"/>
      <c r="F84" s="22"/>
      <c r="G84" s="22"/>
      <c r="H84" s="22"/>
      <c r="I84" s="22"/>
    </row>
    <row r="85" spans="1:9" s="23" customFormat="1" ht="18" customHeight="1">
      <c r="A85" s="20"/>
      <c r="B85" s="20"/>
      <c r="C85" s="20"/>
      <c r="D85" s="21"/>
      <c r="E85" s="22"/>
      <c r="F85" s="22"/>
      <c r="G85" s="22"/>
      <c r="H85" s="22"/>
      <c r="I85" s="22"/>
    </row>
    <row r="86" spans="1:9" s="23" customFormat="1" ht="18" customHeight="1">
      <c r="A86" s="20"/>
      <c r="B86" s="20"/>
      <c r="C86" s="20"/>
      <c r="D86" s="21"/>
      <c r="E86" s="22"/>
      <c r="F86" s="22"/>
      <c r="G86" s="22"/>
      <c r="H86" s="22"/>
      <c r="I86" s="22"/>
    </row>
    <row r="87" spans="1:9" s="23" customFormat="1" ht="18" customHeight="1">
      <c r="A87" s="20"/>
      <c r="B87" s="20"/>
      <c r="C87" s="20"/>
      <c r="D87" s="21"/>
      <c r="E87" s="22"/>
      <c r="F87" s="22"/>
      <c r="G87" s="22"/>
      <c r="H87" s="22"/>
      <c r="I87" s="22"/>
    </row>
    <row r="88" spans="1:9" s="23" customFormat="1" ht="18" customHeight="1">
      <c r="A88" s="20"/>
      <c r="B88" s="20"/>
      <c r="C88" s="20"/>
      <c r="D88" s="21"/>
      <c r="E88" s="22"/>
      <c r="F88" s="22"/>
      <c r="G88" s="22"/>
      <c r="H88" s="22"/>
      <c r="I88" s="22"/>
    </row>
    <row r="89" spans="1:9" s="23" customFormat="1" ht="18" customHeight="1">
      <c r="A89" s="20"/>
      <c r="B89" s="20"/>
      <c r="C89" s="20"/>
      <c r="D89" s="21"/>
      <c r="E89" s="22"/>
      <c r="F89" s="22"/>
      <c r="G89" s="22"/>
      <c r="H89" s="22"/>
      <c r="I89" s="22"/>
    </row>
    <row r="90" spans="1:9" s="23" customFormat="1" ht="18" customHeight="1">
      <c r="A90" s="20"/>
      <c r="B90" s="20"/>
      <c r="C90" s="20"/>
      <c r="D90" s="21"/>
      <c r="E90" s="22"/>
      <c r="F90" s="22"/>
      <c r="G90" s="22"/>
      <c r="H90" s="22"/>
      <c r="I90" s="22"/>
    </row>
    <row r="91" spans="1:9" s="23" customFormat="1" ht="18" customHeight="1">
      <c r="A91" s="20"/>
      <c r="B91" s="20"/>
      <c r="C91" s="20"/>
      <c r="D91" s="21"/>
      <c r="E91" s="22"/>
      <c r="F91" s="22"/>
      <c r="G91" s="22"/>
      <c r="H91" s="22"/>
      <c r="I91" s="22"/>
    </row>
    <row r="92" spans="1:9" s="23" customFormat="1" ht="18" customHeight="1">
      <c r="A92" s="20"/>
      <c r="B92" s="20"/>
      <c r="C92" s="20"/>
      <c r="D92" s="21"/>
      <c r="E92" s="22"/>
      <c r="F92" s="22"/>
      <c r="G92" s="22"/>
      <c r="H92" s="22"/>
      <c r="I92" s="22"/>
    </row>
    <row r="93" spans="1:9" s="23" customFormat="1" ht="18" customHeight="1">
      <c r="A93" s="20"/>
      <c r="B93" s="20"/>
      <c r="C93" s="20"/>
      <c r="D93" s="21"/>
      <c r="E93" s="22"/>
      <c r="F93" s="22"/>
      <c r="G93" s="22"/>
      <c r="H93" s="22"/>
      <c r="I93" s="22"/>
    </row>
    <row r="94" spans="1:9" s="23" customFormat="1" ht="18" customHeight="1">
      <c r="A94" s="20"/>
      <c r="B94" s="20"/>
      <c r="C94" s="20"/>
      <c r="D94" s="21"/>
      <c r="E94" s="22"/>
      <c r="F94" s="22"/>
      <c r="G94" s="22"/>
      <c r="H94" s="22"/>
      <c r="I94" s="22"/>
    </row>
    <row r="95" spans="1:9" s="23" customFormat="1" ht="18" customHeight="1">
      <c r="A95" s="20"/>
      <c r="B95" s="20"/>
      <c r="C95" s="20"/>
      <c r="D95" s="21"/>
      <c r="E95" s="22"/>
      <c r="F95" s="22"/>
      <c r="G95" s="22"/>
      <c r="H95" s="22"/>
      <c r="I95" s="22"/>
    </row>
    <row r="96" spans="1:9" s="23" customFormat="1" ht="18" customHeight="1">
      <c r="A96" s="20"/>
      <c r="B96" s="20"/>
      <c r="C96" s="20"/>
      <c r="D96" s="21"/>
      <c r="E96" s="22"/>
      <c r="F96" s="22"/>
      <c r="G96" s="22"/>
      <c r="H96" s="22"/>
      <c r="I96" s="22"/>
    </row>
    <row r="97" spans="1:9" s="23" customFormat="1" ht="18" customHeight="1">
      <c r="A97" s="20"/>
      <c r="B97" s="20"/>
      <c r="C97" s="20"/>
      <c r="D97" s="21"/>
      <c r="E97" s="22"/>
      <c r="F97" s="22"/>
      <c r="G97" s="22"/>
      <c r="H97" s="22"/>
      <c r="I97" s="22"/>
    </row>
    <row r="98" spans="1:9" s="23" customFormat="1" ht="18" customHeight="1">
      <c r="A98" s="20"/>
      <c r="B98" s="20"/>
      <c r="C98" s="20"/>
      <c r="D98" s="21"/>
      <c r="E98" s="22"/>
      <c r="F98" s="22"/>
      <c r="G98" s="22"/>
      <c r="H98" s="22"/>
      <c r="I98" s="22"/>
    </row>
    <row r="99" spans="1:9" s="23" customFormat="1" ht="18" customHeight="1">
      <c r="A99" s="20"/>
      <c r="B99" s="20"/>
      <c r="C99" s="20"/>
      <c r="D99" s="21"/>
      <c r="E99" s="22"/>
      <c r="F99" s="22"/>
      <c r="G99" s="22"/>
      <c r="H99" s="22"/>
      <c r="I99" s="22"/>
    </row>
    <row r="100" spans="1:9" s="23" customFormat="1" ht="18" customHeight="1">
      <c r="A100" s="20"/>
      <c r="B100" s="20"/>
      <c r="C100" s="20"/>
      <c r="D100" s="21"/>
      <c r="E100" s="22"/>
      <c r="F100" s="22"/>
      <c r="G100" s="22"/>
      <c r="H100" s="22"/>
      <c r="I100" s="22"/>
    </row>
    <row r="101" spans="1:9" s="23" customFormat="1" ht="18" customHeight="1">
      <c r="A101" s="20"/>
      <c r="B101" s="20"/>
      <c r="C101" s="20"/>
      <c r="D101" s="21"/>
      <c r="E101" s="22"/>
      <c r="F101" s="22"/>
      <c r="G101" s="22"/>
      <c r="H101" s="22"/>
      <c r="I101" s="22"/>
    </row>
    <row r="102" spans="1:9" s="23" customFormat="1" ht="18" customHeight="1">
      <c r="A102" s="20"/>
      <c r="B102" s="20"/>
      <c r="C102" s="20"/>
      <c r="D102" s="21"/>
      <c r="E102" s="22"/>
      <c r="F102" s="22"/>
      <c r="G102" s="22"/>
      <c r="H102" s="22"/>
      <c r="I102" s="22"/>
    </row>
    <row r="103" spans="1:9" s="23" customFormat="1" ht="18" customHeight="1">
      <c r="A103" s="20"/>
      <c r="B103" s="20"/>
      <c r="C103" s="20"/>
      <c r="D103" s="21"/>
      <c r="E103" s="22"/>
      <c r="F103" s="22"/>
      <c r="G103" s="22"/>
      <c r="H103" s="22"/>
      <c r="I103" s="22"/>
    </row>
    <row r="104" spans="1:9" s="23" customFormat="1" ht="18" customHeight="1">
      <c r="A104" s="20"/>
      <c r="B104" s="20"/>
      <c r="C104" s="20"/>
      <c r="D104" s="21"/>
      <c r="E104" s="22"/>
      <c r="F104" s="22"/>
      <c r="G104" s="22"/>
      <c r="H104" s="22"/>
      <c r="I104" s="22"/>
    </row>
    <row r="105" spans="1:9" s="23" customFormat="1" ht="18" customHeight="1">
      <c r="A105" s="20"/>
      <c r="B105" s="20"/>
      <c r="C105" s="20"/>
      <c r="D105" s="21"/>
      <c r="E105" s="22"/>
      <c r="F105" s="22"/>
      <c r="G105" s="22"/>
      <c r="H105" s="22"/>
      <c r="I105" s="22"/>
    </row>
    <row r="106" spans="1:9" s="23" customFormat="1" ht="18" customHeight="1">
      <c r="A106" s="20"/>
      <c r="B106" s="20"/>
      <c r="C106" s="20"/>
      <c r="D106" s="21"/>
      <c r="E106" s="22"/>
      <c r="F106" s="22"/>
      <c r="G106" s="22"/>
      <c r="H106" s="22"/>
      <c r="I106" s="22"/>
    </row>
    <row r="107" spans="1:9" s="23" customFormat="1" ht="18" customHeight="1">
      <c r="A107" s="20"/>
      <c r="B107" s="20"/>
      <c r="C107" s="20"/>
      <c r="D107" s="21"/>
      <c r="E107" s="22"/>
      <c r="F107" s="22"/>
      <c r="G107" s="22"/>
      <c r="H107" s="22"/>
      <c r="I107" s="22"/>
    </row>
    <row r="108" spans="1:9" s="23" customFormat="1" ht="18" customHeight="1">
      <c r="A108" s="20"/>
      <c r="B108" s="20"/>
      <c r="C108" s="20"/>
      <c r="D108" s="21"/>
      <c r="E108" s="22"/>
      <c r="F108" s="22"/>
      <c r="G108" s="22"/>
      <c r="H108" s="22"/>
      <c r="I108" s="22"/>
    </row>
    <row r="109" spans="1:9" s="23" customFormat="1" ht="18" customHeight="1">
      <c r="A109" s="20"/>
      <c r="B109" s="20"/>
      <c r="C109" s="20"/>
      <c r="D109" s="21"/>
      <c r="E109" s="22"/>
      <c r="F109" s="22"/>
      <c r="G109" s="22"/>
      <c r="H109" s="22"/>
      <c r="I109" s="22"/>
    </row>
    <row r="110" spans="1:9" s="23" customFormat="1" ht="18" customHeight="1">
      <c r="A110" s="20"/>
      <c r="B110" s="20"/>
      <c r="C110" s="20"/>
      <c r="D110" s="21"/>
      <c r="E110" s="22"/>
      <c r="F110" s="22"/>
      <c r="G110" s="22"/>
      <c r="H110" s="22"/>
      <c r="I110" s="22"/>
    </row>
    <row r="111" spans="1:9" s="23" customFormat="1" ht="18" customHeight="1">
      <c r="A111" s="20"/>
      <c r="B111" s="20"/>
      <c r="C111" s="20"/>
      <c r="D111" s="21"/>
      <c r="E111" s="22"/>
      <c r="F111" s="22"/>
      <c r="G111" s="22"/>
      <c r="H111" s="22"/>
      <c r="I111" s="22"/>
    </row>
    <row r="112" spans="1:9" s="23" customFormat="1" ht="18" customHeight="1">
      <c r="A112" s="20"/>
      <c r="B112" s="20"/>
      <c r="C112" s="20"/>
      <c r="D112" s="21"/>
      <c r="E112" s="22"/>
      <c r="F112" s="22"/>
      <c r="G112" s="22"/>
      <c r="H112" s="22"/>
      <c r="I112" s="22"/>
    </row>
    <row r="113" spans="1:9" s="23" customFormat="1" ht="18" customHeight="1">
      <c r="A113" s="20"/>
      <c r="B113" s="20"/>
      <c r="C113" s="20"/>
      <c r="D113" s="21"/>
      <c r="E113" s="22"/>
      <c r="F113" s="22"/>
      <c r="G113" s="22"/>
      <c r="H113" s="22"/>
      <c r="I113" s="22"/>
    </row>
    <row r="114" spans="1:9" s="23" customFormat="1" ht="18" customHeight="1">
      <c r="A114" s="20"/>
      <c r="B114" s="20"/>
      <c r="C114" s="20"/>
      <c r="D114" s="21"/>
      <c r="E114" s="22"/>
      <c r="F114" s="22"/>
      <c r="G114" s="22"/>
      <c r="H114" s="22"/>
      <c r="I114" s="22"/>
    </row>
    <row r="115" spans="1:9" s="23" customFormat="1" ht="18" customHeight="1">
      <c r="A115" s="20"/>
      <c r="B115" s="20"/>
      <c r="C115" s="20"/>
      <c r="D115" s="21"/>
      <c r="E115" s="22"/>
      <c r="F115" s="22"/>
      <c r="G115" s="22"/>
      <c r="H115" s="22"/>
      <c r="I115" s="22"/>
    </row>
    <row r="116" spans="1:9" s="23" customFormat="1" ht="18" customHeight="1">
      <c r="A116" s="20"/>
      <c r="B116" s="20"/>
      <c r="C116" s="20"/>
      <c r="D116" s="21"/>
      <c r="E116" s="22"/>
      <c r="F116" s="22"/>
      <c r="G116" s="22"/>
      <c r="H116" s="22"/>
      <c r="I116" s="22"/>
    </row>
    <row r="117" spans="1:9" s="23" customFormat="1" ht="18" customHeight="1">
      <c r="A117" s="20"/>
      <c r="B117" s="20"/>
      <c r="C117" s="20"/>
      <c r="D117" s="21"/>
      <c r="E117" s="22"/>
      <c r="F117" s="22"/>
      <c r="G117" s="22"/>
      <c r="H117" s="22"/>
      <c r="I117" s="22"/>
    </row>
    <row r="118" spans="1:9" s="23" customFormat="1" ht="18" customHeight="1">
      <c r="A118" s="20"/>
      <c r="B118" s="20"/>
      <c r="C118" s="20"/>
      <c r="D118" s="21"/>
      <c r="E118" s="22"/>
      <c r="F118" s="22"/>
      <c r="G118" s="22"/>
      <c r="H118" s="22"/>
      <c r="I118" s="22"/>
    </row>
    <row r="119" spans="1:9" s="23" customFormat="1" ht="18" customHeight="1">
      <c r="A119" s="20"/>
      <c r="B119" s="20"/>
      <c r="C119" s="20"/>
      <c r="D119" s="21"/>
      <c r="E119" s="22"/>
      <c r="F119" s="22"/>
      <c r="G119" s="22"/>
      <c r="H119" s="22"/>
      <c r="I119" s="22"/>
    </row>
    <row r="120" spans="1:9" s="23" customFormat="1" ht="18" customHeight="1">
      <c r="A120" s="20"/>
      <c r="B120" s="20"/>
      <c r="C120" s="20"/>
      <c r="D120" s="21"/>
      <c r="E120" s="22"/>
      <c r="F120" s="22"/>
      <c r="G120" s="22"/>
      <c r="H120" s="22"/>
      <c r="I120" s="22"/>
    </row>
    <row r="121" spans="1:9" s="23" customFormat="1" ht="18" customHeight="1">
      <c r="A121" s="20"/>
      <c r="B121" s="20"/>
      <c r="C121" s="20"/>
      <c r="D121" s="21"/>
      <c r="E121" s="22"/>
      <c r="F121" s="22"/>
      <c r="G121" s="22"/>
      <c r="H121" s="22"/>
      <c r="I121" s="22"/>
    </row>
    <row r="122" spans="1:9" s="23" customFormat="1" ht="18" customHeight="1">
      <c r="A122" s="20"/>
      <c r="B122" s="20"/>
      <c r="C122" s="20"/>
      <c r="D122" s="21"/>
      <c r="E122" s="22"/>
      <c r="F122" s="22"/>
      <c r="G122" s="22"/>
      <c r="H122" s="22"/>
      <c r="I122" s="22"/>
    </row>
    <row r="123" spans="1:9" s="23" customFormat="1" ht="18" customHeight="1">
      <c r="A123" s="20"/>
      <c r="B123" s="20"/>
      <c r="C123" s="20"/>
      <c r="D123" s="21"/>
      <c r="E123" s="22"/>
      <c r="F123" s="22"/>
      <c r="G123" s="22"/>
      <c r="H123" s="22"/>
      <c r="I123" s="22"/>
    </row>
    <row r="124" spans="1:9" s="23" customFormat="1" ht="18" customHeight="1">
      <c r="A124" s="20"/>
      <c r="B124" s="20"/>
      <c r="C124" s="20"/>
      <c r="D124" s="21"/>
      <c r="E124" s="22"/>
      <c r="F124" s="22"/>
      <c r="G124" s="22"/>
      <c r="H124" s="22"/>
      <c r="I124" s="22"/>
    </row>
    <row r="125" spans="1:9" s="23" customFormat="1" ht="18" customHeight="1">
      <c r="A125" s="20"/>
      <c r="B125" s="20"/>
      <c r="C125" s="20"/>
      <c r="D125" s="21"/>
      <c r="E125" s="22"/>
      <c r="F125" s="22"/>
      <c r="G125" s="22"/>
      <c r="H125" s="22"/>
      <c r="I125" s="22"/>
    </row>
    <row r="126" spans="1:9" s="23" customFormat="1" ht="18" customHeight="1">
      <c r="A126" s="20"/>
      <c r="B126" s="20"/>
      <c r="C126" s="20"/>
      <c r="D126" s="21"/>
      <c r="E126" s="22"/>
      <c r="F126" s="22"/>
      <c r="G126" s="22"/>
      <c r="H126" s="22"/>
      <c r="I126" s="22"/>
    </row>
    <row r="127" spans="1:9" s="23" customFormat="1" ht="18" customHeight="1">
      <c r="A127" s="20"/>
      <c r="B127" s="20"/>
      <c r="C127" s="20"/>
      <c r="D127" s="21"/>
      <c r="E127" s="22"/>
      <c r="F127" s="22"/>
      <c r="G127" s="22"/>
      <c r="H127" s="22"/>
      <c r="I127" s="22"/>
    </row>
    <row r="128" spans="1:9" s="23" customFormat="1" ht="18" customHeight="1">
      <c r="A128" s="20"/>
      <c r="B128" s="20"/>
      <c r="C128" s="20"/>
      <c r="D128" s="21"/>
      <c r="E128" s="22"/>
      <c r="F128" s="22"/>
      <c r="G128" s="22"/>
      <c r="H128" s="22"/>
      <c r="I128" s="22"/>
    </row>
    <row r="129" spans="1:9" s="23" customFormat="1" ht="18" customHeight="1">
      <c r="A129" s="20"/>
      <c r="B129" s="20"/>
      <c r="C129" s="20"/>
      <c r="D129" s="21"/>
      <c r="E129" s="22"/>
      <c r="F129" s="22"/>
      <c r="G129" s="22"/>
      <c r="H129" s="22"/>
      <c r="I129" s="22"/>
    </row>
    <row r="130" spans="1:9" s="23" customFormat="1" ht="18" customHeight="1">
      <c r="A130" s="20"/>
      <c r="B130" s="20"/>
      <c r="C130" s="20"/>
      <c r="D130" s="21"/>
      <c r="E130" s="22"/>
      <c r="F130" s="22"/>
      <c r="G130" s="22"/>
      <c r="H130" s="22"/>
      <c r="I130" s="22"/>
    </row>
    <row r="131" spans="1:9" s="23" customFormat="1" ht="18" customHeight="1">
      <c r="A131" s="20"/>
      <c r="B131" s="20"/>
      <c r="C131" s="20"/>
      <c r="D131" s="21"/>
      <c r="E131" s="22"/>
      <c r="F131" s="22"/>
      <c r="G131" s="22"/>
      <c r="H131" s="22"/>
      <c r="I131" s="22"/>
    </row>
    <row r="132" spans="1:9" s="23" customFormat="1" ht="18" customHeight="1">
      <c r="A132" s="20"/>
      <c r="B132" s="20"/>
      <c r="C132" s="20"/>
      <c r="D132" s="21"/>
      <c r="E132" s="22"/>
      <c r="F132" s="22"/>
      <c r="G132" s="22"/>
      <c r="H132" s="22"/>
      <c r="I132" s="22"/>
    </row>
    <row r="133" spans="1:9" s="23" customFormat="1" ht="18" customHeight="1">
      <c r="A133" s="20"/>
      <c r="B133" s="20"/>
      <c r="C133" s="20"/>
      <c r="D133" s="21"/>
      <c r="E133" s="22"/>
      <c r="F133" s="22"/>
      <c r="G133" s="22"/>
      <c r="H133" s="22"/>
      <c r="I133" s="22"/>
    </row>
    <row r="134" spans="1:9" s="23" customFormat="1" ht="18" customHeight="1">
      <c r="A134" s="20"/>
      <c r="B134" s="20"/>
      <c r="C134" s="20"/>
      <c r="D134" s="21"/>
      <c r="E134" s="22"/>
      <c r="F134" s="22"/>
      <c r="G134" s="22"/>
      <c r="H134" s="22"/>
      <c r="I134" s="22"/>
    </row>
    <row r="135" spans="1:9" s="23" customFormat="1" ht="18" customHeight="1">
      <c r="A135" s="20"/>
      <c r="B135" s="20"/>
      <c r="C135" s="20"/>
      <c r="D135" s="21"/>
      <c r="E135" s="22"/>
      <c r="F135" s="22"/>
      <c r="G135" s="22"/>
      <c r="H135" s="22"/>
      <c r="I135" s="22"/>
    </row>
    <row r="136" spans="1:9" s="23" customFormat="1" ht="18" customHeight="1">
      <c r="A136" s="20"/>
      <c r="B136" s="20"/>
      <c r="C136" s="20"/>
      <c r="D136" s="21"/>
      <c r="E136" s="22"/>
      <c r="F136" s="22"/>
      <c r="G136" s="22"/>
      <c r="H136" s="22"/>
      <c r="I136" s="22"/>
    </row>
    <row r="137" spans="1:9" s="23" customFormat="1" ht="18" customHeight="1">
      <c r="A137" s="20"/>
      <c r="B137" s="20"/>
      <c r="C137" s="20"/>
      <c r="D137" s="21"/>
      <c r="E137" s="22"/>
      <c r="F137" s="22"/>
      <c r="G137" s="22"/>
      <c r="H137" s="22"/>
      <c r="I137" s="22"/>
    </row>
    <row r="138" spans="1:9" s="23" customFormat="1" ht="18" customHeight="1">
      <c r="A138" s="20"/>
      <c r="B138" s="20"/>
      <c r="C138" s="20"/>
      <c r="D138" s="21"/>
      <c r="E138" s="22"/>
      <c r="F138" s="22"/>
      <c r="G138" s="22"/>
      <c r="H138" s="22"/>
      <c r="I138" s="22"/>
    </row>
    <row r="139" spans="1:9" s="23" customFormat="1" ht="18" customHeight="1">
      <c r="A139" s="20"/>
      <c r="B139" s="20"/>
      <c r="C139" s="20"/>
      <c r="D139" s="21"/>
      <c r="E139" s="22"/>
      <c r="F139" s="22"/>
      <c r="G139" s="22"/>
      <c r="H139" s="22"/>
      <c r="I139" s="22"/>
    </row>
    <row r="140" spans="1:9" s="23" customFormat="1" ht="18" customHeight="1">
      <c r="A140" s="20"/>
      <c r="B140" s="20"/>
      <c r="C140" s="20"/>
      <c r="D140" s="21"/>
      <c r="E140" s="22"/>
      <c r="F140" s="22"/>
      <c r="G140" s="22"/>
      <c r="H140" s="22"/>
      <c r="I140" s="22"/>
    </row>
    <row r="141" spans="1:9" s="23" customFormat="1" ht="18" customHeight="1">
      <c r="A141" s="20"/>
      <c r="B141" s="20"/>
      <c r="C141" s="20"/>
      <c r="D141" s="21"/>
      <c r="E141" s="22"/>
      <c r="F141" s="22"/>
      <c r="G141" s="22"/>
      <c r="H141" s="22"/>
      <c r="I141" s="22"/>
    </row>
    <row r="142" spans="1:9" s="23" customFormat="1" ht="18" customHeight="1">
      <c r="A142" s="20"/>
      <c r="B142" s="20"/>
      <c r="C142" s="20"/>
      <c r="D142" s="21"/>
      <c r="E142" s="22"/>
      <c r="F142" s="22"/>
      <c r="G142" s="22"/>
      <c r="H142" s="22"/>
      <c r="I142" s="22"/>
    </row>
    <row r="143" spans="1:9" s="23" customFormat="1" ht="18" customHeight="1">
      <c r="A143" s="20"/>
      <c r="B143" s="20"/>
      <c r="C143" s="20"/>
      <c r="D143" s="21"/>
      <c r="E143" s="22"/>
      <c r="F143" s="22"/>
      <c r="G143" s="22"/>
      <c r="H143" s="22"/>
      <c r="I143" s="22"/>
    </row>
    <row r="144" spans="1:9" s="23" customFormat="1" ht="18" customHeight="1">
      <c r="A144" s="20"/>
      <c r="B144" s="20"/>
      <c r="C144" s="20"/>
      <c r="D144" s="21"/>
      <c r="E144" s="22"/>
      <c r="F144" s="22"/>
      <c r="G144" s="22"/>
      <c r="H144" s="22"/>
      <c r="I144" s="22"/>
    </row>
    <row r="145" spans="1:9" s="23" customFormat="1" ht="18" customHeight="1">
      <c r="A145" s="20"/>
      <c r="B145" s="20"/>
      <c r="C145" s="20"/>
      <c r="D145" s="21"/>
      <c r="E145" s="22"/>
      <c r="F145" s="22"/>
      <c r="G145" s="22"/>
      <c r="H145" s="22"/>
      <c r="I145" s="22"/>
    </row>
    <row r="146" spans="1:9" s="23" customFormat="1" ht="18" customHeight="1">
      <c r="A146" s="20"/>
      <c r="B146" s="20"/>
      <c r="C146" s="20"/>
      <c r="D146" s="21"/>
      <c r="E146" s="22"/>
      <c r="F146" s="22"/>
      <c r="G146" s="22"/>
      <c r="H146" s="22"/>
      <c r="I146" s="22"/>
    </row>
    <row r="147" spans="1:9" s="23" customFormat="1" ht="18" customHeight="1">
      <c r="A147" s="20"/>
      <c r="B147" s="20"/>
      <c r="C147" s="20"/>
      <c r="D147" s="21"/>
      <c r="E147" s="22"/>
      <c r="F147" s="22"/>
      <c r="G147" s="22"/>
      <c r="H147" s="22"/>
      <c r="I147" s="22"/>
    </row>
    <row r="148" spans="1:9" s="23" customFormat="1" ht="18" customHeight="1">
      <c r="A148" s="20"/>
      <c r="B148" s="20"/>
      <c r="C148" s="20"/>
      <c r="D148" s="21"/>
      <c r="E148" s="22"/>
      <c r="F148" s="22"/>
      <c r="G148" s="22"/>
      <c r="H148" s="22"/>
      <c r="I148" s="22"/>
    </row>
    <row r="149" spans="1:9" s="23" customFormat="1" ht="18" customHeight="1">
      <c r="A149" s="20"/>
      <c r="B149" s="20"/>
      <c r="C149" s="20"/>
      <c r="D149" s="21"/>
      <c r="E149" s="22"/>
      <c r="F149" s="22"/>
      <c r="G149" s="22"/>
      <c r="H149" s="22"/>
      <c r="I149" s="22"/>
    </row>
    <row r="150" spans="1:9" s="23" customFormat="1" ht="18" customHeight="1">
      <c r="A150" s="20"/>
      <c r="B150" s="20"/>
      <c r="C150" s="20"/>
      <c r="D150" s="21"/>
      <c r="E150" s="22"/>
      <c r="F150" s="22"/>
      <c r="G150" s="22"/>
      <c r="H150" s="22"/>
      <c r="I150" s="22"/>
    </row>
    <row r="151" spans="1:9" s="23" customFormat="1" ht="18" customHeight="1">
      <c r="A151" s="20"/>
      <c r="B151" s="20"/>
      <c r="C151" s="20"/>
      <c r="D151" s="21"/>
      <c r="E151" s="22"/>
      <c r="F151" s="22"/>
      <c r="G151" s="22"/>
      <c r="H151" s="22"/>
      <c r="I151" s="22"/>
    </row>
    <row r="152" spans="1:9" s="23" customFormat="1" ht="18" customHeight="1">
      <c r="A152" s="20"/>
      <c r="B152" s="20"/>
      <c r="C152" s="20"/>
      <c r="D152" s="21"/>
      <c r="E152" s="22"/>
      <c r="F152" s="22"/>
      <c r="G152" s="22"/>
      <c r="H152" s="22"/>
      <c r="I152" s="22"/>
    </row>
    <row r="153" spans="1:9" s="23" customFormat="1" ht="18" customHeight="1">
      <c r="A153" s="20"/>
      <c r="B153" s="20"/>
      <c r="C153" s="20"/>
      <c r="D153" s="21"/>
      <c r="E153" s="22"/>
      <c r="F153" s="22"/>
      <c r="G153" s="22"/>
      <c r="H153" s="22"/>
      <c r="I153" s="22"/>
    </row>
    <row r="154" spans="1:9" s="23" customFormat="1" ht="18" customHeight="1">
      <c r="A154" s="20"/>
      <c r="B154" s="20"/>
      <c r="C154" s="20"/>
      <c r="D154" s="21"/>
      <c r="E154" s="22"/>
      <c r="F154" s="22"/>
      <c r="G154" s="22"/>
      <c r="H154" s="22"/>
      <c r="I154" s="22"/>
    </row>
    <row r="155" spans="1:9" s="23" customFormat="1" ht="18" customHeight="1">
      <c r="A155" s="20"/>
      <c r="B155" s="20"/>
      <c r="C155" s="20"/>
      <c r="D155" s="21"/>
      <c r="E155" s="22"/>
      <c r="F155" s="22"/>
      <c r="G155" s="22"/>
      <c r="H155" s="22"/>
      <c r="I155" s="22"/>
    </row>
    <row r="156" spans="1:9" s="23" customFormat="1" ht="18" customHeight="1">
      <c r="A156" s="20"/>
      <c r="B156" s="20"/>
      <c r="C156" s="20"/>
      <c r="D156" s="21"/>
      <c r="E156" s="22"/>
      <c r="F156" s="22"/>
      <c r="G156" s="22"/>
      <c r="H156" s="22"/>
      <c r="I156" s="22"/>
    </row>
    <row r="157" spans="1:9" s="23" customFormat="1" ht="18" customHeight="1">
      <c r="A157" s="20"/>
      <c r="B157" s="20"/>
      <c r="C157" s="20"/>
      <c r="D157" s="21"/>
      <c r="E157" s="22"/>
      <c r="F157" s="22"/>
      <c r="G157" s="22"/>
      <c r="H157" s="22"/>
      <c r="I157" s="22"/>
    </row>
    <row r="158" spans="1:9" s="23" customFormat="1" ht="18" customHeight="1">
      <c r="A158" s="20"/>
      <c r="B158" s="20"/>
      <c r="C158" s="20"/>
      <c r="D158" s="21"/>
      <c r="E158" s="22"/>
      <c r="F158" s="22"/>
      <c r="G158" s="22"/>
      <c r="H158" s="22"/>
      <c r="I158" s="22"/>
    </row>
    <row r="159" spans="1:9" s="23" customFormat="1" ht="18" customHeight="1">
      <c r="A159" s="20"/>
      <c r="B159" s="20"/>
      <c r="C159" s="20"/>
      <c r="D159" s="21"/>
      <c r="E159" s="22"/>
      <c r="F159" s="22"/>
      <c r="G159" s="22"/>
      <c r="H159" s="22"/>
      <c r="I159" s="22"/>
    </row>
    <row r="160" spans="1:9" s="23" customFormat="1" ht="18" customHeight="1">
      <c r="A160" s="20"/>
      <c r="B160" s="20"/>
      <c r="C160" s="20"/>
      <c r="D160" s="21"/>
      <c r="E160" s="22"/>
      <c r="F160" s="22"/>
      <c r="G160" s="22"/>
      <c r="H160" s="22"/>
      <c r="I160" s="22"/>
    </row>
    <row r="161" spans="1:9" s="23" customFormat="1" ht="18" customHeight="1">
      <c r="A161" s="20"/>
      <c r="B161" s="20"/>
      <c r="C161" s="20"/>
      <c r="D161" s="21"/>
      <c r="E161" s="22"/>
      <c r="F161" s="22"/>
      <c r="G161" s="22"/>
      <c r="H161" s="22"/>
      <c r="I161" s="22"/>
    </row>
    <row r="162" spans="1:9" s="23" customFormat="1" ht="18" customHeight="1">
      <c r="A162" s="20"/>
      <c r="B162" s="20"/>
      <c r="C162" s="20"/>
      <c r="D162" s="21"/>
      <c r="E162" s="22"/>
      <c r="F162" s="22"/>
      <c r="G162" s="22"/>
      <c r="H162" s="22"/>
      <c r="I162" s="22"/>
    </row>
    <row r="163" spans="1:9" s="23" customFormat="1" ht="18" customHeight="1">
      <c r="A163" s="20"/>
      <c r="B163" s="20"/>
      <c r="C163" s="20"/>
      <c r="D163" s="21"/>
      <c r="E163" s="22"/>
      <c r="F163" s="22"/>
      <c r="G163" s="22"/>
      <c r="H163" s="22"/>
      <c r="I163" s="22"/>
    </row>
    <row r="164" spans="1:9" s="23" customFormat="1" ht="18" customHeight="1">
      <c r="A164" s="20"/>
      <c r="B164" s="20"/>
      <c r="C164" s="20"/>
      <c r="D164" s="21"/>
      <c r="E164" s="22"/>
      <c r="F164" s="22"/>
      <c r="G164" s="22"/>
      <c r="H164" s="22"/>
      <c r="I164" s="22"/>
    </row>
    <row r="165" spans="1:9" s="23" customFormat="1" ht="18" customHeight="1">
      <c r="A165" s="20"/>
      <c r="B165" s="20"/>
      <c r="C165" s="20"/>
      <c r="D165" s="21"/>
      <c r="E165" s="22"/>
      <c r="F165" s="22"/>
      <c r="G165" s="22"/>
      <c r="H165" s="22"/>
      <c r="I165" s="22"/>
    </row>
    <row r="166" spans="1:9" s="23" customFormat="1" ht="18" customHeight="1">
      <c r="A166" s="20"/>
      <c r="B166" s="20"/>
      <c r="C166" s="20"/>
      <c r="D166" s="21"/>
      <c r="E166" s="22"/>
      <c r="F166" s="22"/>
      <c r="G166" s="22"/>
      <c r="H166" s="22"/>
      <c r="I166" s="22"/>
    </row>
    <row r="167" spans="1:9" s="23" customFormat="1" ht="18" customHeight="1">
      <c r="A167" s="20"/>
      <c r="B167" s="20"/>
      <c r="C167" s="20"/>
      <c r="D167" s="21"/>
      <c r="E167" s="22"/>
      <c r="F167" s="22"/>
      <c r="G167" s="22"/>
      <c r="H167" s="22"/>
      <c r="I167" s="22"/>
    </row>
    <row r="168" spans="1:9" s="23" customFormat="1" ht="18" customHeight="1">
      <c r="A168" s="20"/>
      <c r="B168" s="20"/>
      <c r="C168" s="20"/>
      <c r="D168" s="21"/>
      <c r="E168" s="22"/>
      <c r="F168" s="22"/>
      <c r="G168" s="22"/>
      <c r="H168" s="22"/>
      <c r="I168" s="22"/>
    </row>
    <row r="169" spans="1:9" s="23" customFormat="1" ht="18" customHeight="1">
      <c r="A169" s="20"/>
      <c r="B169" s="20"/>
      <c r="C169" s="20"/>
      <c r="D169" s="21"/>
      <c r="E169" s="22"/>
      <c r="F169" s="22"/>
      <c r="G169" s="22"/>
      <c r="H169" s="22"/>
      <c r="I169" s="22"/>
    </row>
    <row r="170" spans="1:9" s="23" customFormat="1" ht="18" customHeight="1">
      <c r="A170" s="20"/>
      <c r="B170" s="20"/>
      <c r="C170" s="20"/>
      <c r="D170" s="21"/>
      <c r="E170" s="22"/>
      <c r="F170" s="22"/>
      <c r="G170" s="22"/>
      <c r="H170" s="22"/>
      <c r="I170" s="22"/>
    </row>
    <row r="171" spans="1:9" s="23" customFormat="1" ht="18" customHeight="1">
      <c r="A171" s="20"/>
      <c r="B171" s="20"/>
      <c r="C171" s="20"/>
      <c r="D171" s="21"/>
      <c r="E171" s="22"/>
      <c r="F171" s="22"/>
      <c r="G171" s="22"/>
      <c r="H171" s="22"/>
      <c r="I171" s="22"/>
    </row>
    <row r="172" spans="1:9" s="23" customFormat="1" ht="18" customHeight="1">
      <c r="A172" s="20"/>
      <c r="B172" s="20"/>
      <c r="C172" s="20"/>
      <c r="D172" s="21"/>
      <c r="E172" s="22"/>
      <c r="F172" s="22"/>
      <c r="G172" s="22"/>
      <c r="H172" s="22"/>
      <c r="I172" s="22"/>
    </row>
    <row r="173" spans="1:9" s="23" customFormat="1" ht="18" customHeight="1">
      <c r="A173" s="20"/>
      <c r="B173" s="20"/>
      <c r="C173" s="20"/>
      <c r="D173" s="21"/>
      <c r="E173" s="22"/>
      <c r="F173" s="22"/>
      <c r="G173" s="22"/>
      <c r="H173" s="22"/>
      <c r="I173" s="22"/>
    </row>
    <row r="174" spans="1:9" s="23" customFormat="1" ht="18" customHeight="1">
      <c r="A174" s="20"/>
      <c r="B174" s="20"/>
      <c r="C174" s="20"/>
      <c r="D174" s="21"/>
      <c r="E174" s="22"/>
      <c r="F174" s="22"/>
      <c r="G174" s="22"/>
      <c r="H174" s="22"/>
      <c r="I174" s="22"/>
    </row>
    <row r="175" spans="1:9" s="23" customFormat="1" ht="18" customHeight="1">
      <c r="A175" s="20"/>
      <c r="B175" s="20"/>
      <c r="C175" s="20"/>
      <c r="D175" s="21"/>
      <c r="E175" s="22"/>
      <c r="F175" s="22"/>
      <c r="G175" s="22"/>
      <c r="H175" s="22"/>
      <c r="I175" s="22"/>
    </row>
    <row r="176" spans="1:9" s="23" customFormat="1" ht="18" customHeight="1">
      <c r="A176" s="20"/>
      <c r="B176" s="20"/>
      <c r="C176" s="20"/>
      <c r="D176" s="21"/>
      <c r="E176" s="22"/>
      <c r="F176" s="22"/>
      <c r="G176" s="22"/>
      <c r="H176" s="22"/>
      <c r="I176" s="22"/>
    </row>
    <row r="177" spans="1:9" s="23" customFormat="1" ht="18" customHeight="1">
      <c r="A177" s="20"/>
      <c r="B177" s="20"/>
      <c r="C177" s="20"/>
      <c r="D177" s="21"/>
      <c r="E177" s="22"/>
      <c r="F177" s="22"/>
      <c r="G177" s="22"/>
      <c r="H177" s="22"/>
      <c r="I177" s="22"/>
    </row>
    <row r="178" spans="1:9" s="23" customFormat="1" ht="18" customHeight="1">
      <c r="A178" s="20"/>
      <c r="B178" s="20"/>
      <c r="C178" s="20"/>
      <c r="D178" s="21"/>
      <c r="E178" s="22"/>
      <c r="F178" s="22"/>
      <c r="G178" s="22"/>
      <c r="H178" s="22"/>
      <c r="I178" s="22"/>
    </row>
    <row r="179" spans="1:9" s="23" customFormat="1" ht="18" customHeight="1">
      <c r="A179" s="20"/>
      <c r="B179" s="20"/>
      <c r="C179" s="20"/>
      <c r="D179" s="21"/>
      <c r="E179" s="22"/>
      <c r="F179" s="22"/>
      <c r="G179" s="22"/>
      <c r="H179" s="22"/>
      <c r="I179" s="22"/>
    </row>
    <row r="180" spans="1:9" s="23" customFormat="1" ht="18" customHeight="1">
      <c r="A180" s="20"/>
      <c r="B180" s="20"/>
      <c r="C180" s="20"/>
      <c r="D180" s="21"/>
      <c r="E180" s="22"/>
      <c r="F180" s="22"/>
      <c r="G180" s="22"/>
      <c r="H180" s="22"/>
      <c r="I180" s="22"/>
    </row>
    <row r="181" spans="1:9" s="23" customFormat="1" ht="18" customHeight="1">
      <c r="A181" s="20"/>
      <c r="B181" s="20"/>
      <c r="C181" s="20"/>
      <c r="D181" s="21"/>
      <c r="E181" s="22"/>
      <c r="F181" s="22"/>
      <c r="G181" s="22"/>
      <c r="H181" s="22"/>
      <c r="I181" s="22"/>
    </row>
    <row r="182" spans="1:9" s="23" customFormat="1" ht="18" customHeight="1">
      <c r="A182" s="20"/>
      <c r="B182" s="20"/>
      <c r="C182" s="20"/>
      <c r="D182" s="21"/>
      <c r="E182" s="22"/>
      <c r="F182" s="22"/>
      <c r="G182" s="22"/>
      <c r="H182" s="22"/>
      <c r="I182" s="22"/>
    </row>
    <row r="183" spans="1:9" s="23" customFormat="1" ht="18" customHeight="1">
      <c r="A183" s="20"/>
      <c r="B183" s="20"/>
      <c r="C183" s="20"/>
      <c r="D183" s="21"/>
      <c r="E183" s="22"/>
      <c r="F183" s="22"/>
      <c r="G183" s="22"/>
      <c r="H183" s="22"/>
      <c r="I183" s="22"/>
    </row>
    <row r="184" spans="1:9" s="23" customFormat="1" ht="18" customHeight="1">
      <c r="A184" s="20"/>
      <c r="B184" s="20"/>
      <c r="C184" s="20"/>
      <c r="D184" s="21"/>
      <c r="E184" s="22"/>
      <c r="F184" s="22"/>
      <c r="G184" s="22"/>
      <c r="H184" s="22"/>
      <c r="I184" s="22"/>
    </row>
    <row r="185" spans="1:9" s="23" customFormat="1" ht="18" customHeight="1">
      <c r="A185" s="20"/>
      <c r="B185" s="20"/>
      <c r="C185" s="20"/>
      <c r="D185" s="21"/>
      <c r="E185" s="22"/>
      <c r="F185" s="22"/>
      <c r="G185" s="22"/>
      <c r="H185" s="22"/>
      <c r="I185" s="22"/>
    </row>
    <row r="186" spans="1:9" s="23" customFormat="1" ht="18" customHeight="1">
      <c r="A186" s="20"/>
      <c r="B186" s="20"/>
      <c r="C186" s="20"/>
      <c r="D186" s="21"/>
      <c r="E186" s="22"/>
      <c r="F186" s="22"/>
      <c r="G186" s="22"/>
      <c r="H186" s="22"/>
      <c r="I186" s="22"/>
    </row>
    <row r="187" spans="1:9" s="23" customFormat="1" ht="18" customHeight="1">
      <c r="A187" s="20"/>
      <c r="B187" s="20"/>
      <c r="C187" s="20"/>
      <c r="D187" s="21"/>
      <c r="E187" s="22"/>
      <c r="F187" s="22"/>
      <c r="G187" s="22"/>
      <c r="H187" s="22"/>
      <c r="I187" s="22"/>
    </row>
    <row r="188" spans="1:9" s="23" customFormat="1" ht="18" customHeight="1">
      <c r="A188" s="20"/>
      <c r="B188" s="20"/>
      <c r="C188" s="20"/>
      <c r="D188" s="21"/>
      <c r="E188" s="22"/>
      <c r="F188" s="22"/>
      <c r="G188" s="22"/>
      <c r="H188" s="22"/>
      <c r="I188" s="22"/>
    </row>
    <row r="189" spans="1:9" s="23" customFormat="1" ht="18" customHeight="1">
      <c r="A189" s="20"/>
      <c r="B189" s="20"/>
      <c r="C189" s="20"/>
      <c r="D189" s="21"/>
      <c r="E189" s="22"/>
      <c r="F189" s="22"/>
      <c r="G189" s="22"/>
      <c r="H189" s="22"/>
      <c r="I189" s="22"/>
    </row>
    <row r="190" spans="1:9" s="23" customFormat="1" ht="18" customHeight="1">
      <c r="A190" s="20"/>
      <c r="B190" s="20"/>
      <c r="C190" s="20"/>
      <c r="D190" s="21"/>
      <c r="E190" s="22"/>
      <c r="F190" s="22"/>
      <c r="G190" s="22"/>
      <c r="H190" s="22"/>
      <c r="I190" s="22"/>
    </row>
    <row r="191" spans="1:9" s="23" customFormat="1" ht="18" customHeight="1">
      <c r="A191" s="20"/>
      <c r="B191" s="20"/>
      <c r="C191" s="20"/>
      <c r="D191" s="21"/>
      <c r="E191" s="22"/>
      <c r="F191" s="22"/>
      <c r="G191" s="22"/>
      <c r="H191" s="22"/>
      <c r="I191" s="22"/>
    </row>
    <row r="192" spans="1:9" s="23" customFormat="1" ht="18" customHeight="1">
      <c r="A192" s="20"/>
      <c r="B192" s="20"/>
      <c r="C192" s="20"/>
      <c r="D192" s="21"/>
      <c r="E192" s="22"/>
      <c r="F192" s="22"/>
      <c r="G192" s="22"/>
      <c r="H192" s="22"/>
      <c r="I192" s="22"/>
    </row>
    <row r="193" spans="1:9" s="23" customFormat="1" ht="18" customHeight="1">
      <c r="A193" s="20"/>
      <c r="B193" s="20"/>
      <c r="C193" s="20"/>
      <c r="D193" s="21"/>
      <c r="E193" s="22"/>
      <c r="F193" s="22"/>
      <c r="G193" s="22"/>
      <c r="H193" s="22"/>
      <c r="I193" s="22"/>
    </row>
    <row r="194" spans="1:9" s="23" customFormat="1" ht="18" customHeight="1">
      <c r="A194" s="20"/>
      <c r="B194" s="20"/>
      <c r="C194" s="20"/>
      <c r="D194" s="21"/>
      <c r="E194" s="22"/>
      <c r="F194" s="22"/>
      <c r="G194" s="22"/>
      <c r="H194" s="22"/>
      <c r="I194" s="22"/>
    </row>
    <row r="195" spans="1:9" s="23" customFormat="1" ht="18" customHeight="1">
      <c r="A195" s="20"/>
      <c r="B195" s="20"/>
      <c r="C195" s="20"/>
      <c r="D195" s="21"/>
      <c r="E195" s="22"/>
      <c r="F195" s="22"/>
      <c r="G195" s="22"/>
      <c r="H195" s="22"/>
      <c r="I195" s="22"/>
    </row>
    <row r="196" spans="1:9" s="23" customFormat="1" ht="18" customHeight="1">
      <c r="A196" s="20"/>
      <c r="B196" s="20"/>
      <c r="C196" s="20"/>
      <c r="D196" s="21"/>
      <c r="E196" s="22"/>
      <c r="F196" s="22"/>
      <c r="G196" s="22"/>
      <c r="H196" s="22"/>
      <c r="I196" s="22"/>
    </row>
    <row r="197" spans="1:9" s="23" customFormat="1" ht="18" customHeight="1">
      <c r="A197" s="20"/>
      <c r="B197" s="20"/>
      <c r="C197" s="20"/>
      <c r="D197" s="21"/>
      <c r="E197" s="22"/>
      <c r="F197" s="22"/>
      <c r="G197" s="22"/>
      <c r="H197" s="22"/>
      <c r="I197" s="22"/>
    </row>
    <row r="198" spans="1:9" s="23" customFormat="1" ht="18" customHeight="1">
      <c r="A198" s="20"/>
      <c r="B198" s="20"/>
      <c r="C198" s="20"/>
      <c r="D198" s="21"/>
      <c r="E198" s="22"/>
      <c r="F198" s="22"/>
      <c r="G198" s="22"/>
      <c r="H198" s="22"/>
      <c r="I198" s="22"/>
    </row>
    <row r="199" spans="1:9" s="23" customFormat="1" ht="18" customHeight="1">
      <c r="A199" s="20"/>
      <c r="B199" s="20"/>
      <c r="C199" s="20"/>
      <c r="D199" s="21"/>
      <c r="E199" s="22"/>
      <c r="F199" s="22"/>
      <c r="G199" s="22"/>
      <c r="H199" s="22"/>
      <c r="I199" s="22"/>
    </row>
    <row r="200" spans="1:9" s="23" customFormat="1" ht="18" customHeight="1">
      <c r="A200" s="20"/>
      <c r="B200" s="20"/>
      <c r="C200" s="20"/>
      <c r="D200" s="21"/>
      <c r="E200" s="22"/>
      <c r="F200" s="22"/>
      <c r="G200" s="22"/>
      <c r="H200" s="22"/>
      <c r="I200" s="22"/>
    </row>
    <row r="201" spans="1:9" s="23" customFormat="1" ht="18" customHeight="1">
      <c r="A201" s="20"/>
      <c r="B201" s="20"/>
      <c r="C201" s="20"/>
      <c r="D201" s="21"/>
      <c r="E201" s="22"/>
      <c r="F201" s="22"/>
      <c r="G201" s="22"/>
      <c r="H201" s="22"/>
      <c r="I201" s="22"/>
    </row>
    <row r="202" spans="1:9" s="23" customFormat="1" ht="18" customHeight="1">
      <c r="A202" s="20"/>
      <c r="B202" s="20"/>
      <c r="C202" s="20"/>
      <c r="D202" s="21"/>
      <c r="E202" s="22"/>
      <c r="F202" s="22"/>
      <c r="G202" s="22"/>
      <c r="H202" s="22"/>
      <c r="I202" s="22"/>
    </row>
    <row r="203" spans="1:9" s="23" customFormat="1" ht="18" customHeight="1">
      <c r="A203" s="20"/>
      <c r="B203" s="20"/>
      <c r="C203" s="20"/>
      <c r="D203" s="21"/>
      <c r="E203" s="22"/>
      <c r="F203" s="22"/>
      <c r="G203" s="22"/>
      <c r="H203" s="22"/>
      <c r="I203" s="22"/>
    </row>
    <row r="204" spans="1:9" s="23" customFormat="1" ht="18" customHeight="1">
      <c r="A204" s="20"/>
      <c r="B204" s="20"/>
      <c r="C204" s="20"/>
      <c r="D204" s="21"/>
      <c r="E204" s="22"/>
      <c r="F204" s="22"/>
      <c r="G204" s="22"/>
      <c r="H204" s="22"/>
      <c r="I204" s="22"/>
    </row>
    <row r="205" spans="1:9" s="23" customFormat="1" ht="18" customHeight="1">
      <c r="A205" s="20"/>
      <c r="B205" s="20"/>
      <c r="C205" s="20"/>
      <c r="D205" s="21"/>
      <c r="E205" s="22"/>
      <c r="F205" s="22"/>
      <c r="G205" s="22"/>
      <c r="H205" s="22"/>
      <c r="I205" s="22"/>
    </row>
    <row r="206" spans="1:9" s="23" customFormat="1" ht="18" customHeight="1">
      <c r="A206" s="20"/>
      <c r="B206" s="20"/>
      <c r="C206" s="20"/>
      <c r="D206" s="21"/>
      <c r="E206" s="22"/>
      <c r="F206" s="22"/>
      <c r="G206" s="22"/>
      <c r="H206" s="22"/>
      <c r="I206" s="22"/>
    </row>
    <row r="207" spans="1:9" s="23" customFormat="1" ht="18" customHeight="1">
      <c r="A207" s="20"/>
      <c r="B207" s="20"/>
      <c r="C207" s="20"/>
      <c r="D207" s="21"/>
      <c r="E207" s="22"/>
      <c r="F207" s="22"/>
      <c r="G207" s="22"/>
      <c r="H207" s="22"/>
      <c r="I207" s="22"/>
    </row>
    <row r="208" spans="1:9" s="23" customFormat="1" ht="18" customHeight="1">
      <c r="A208" s="20"/>
      <c r="B208" s="20"/>
      <c r="C208" s="20"/>
      <c r="D208" s="21"/>
      <c r="E208" s="22"/>
      <c r="F208" s="22"/>
      <c r="G208" s="22"/>
      <c r="H208" s="22"/>
      <c r="I208" s="22"/>
    </row>
    <row r="209" spans="1:9" s="23" customFormat="1" ht="18" customHeight="1">
      <c r="A209" s="20"/>
      <c r="B209" s="20"/>
      <c r="C209" s="20"/>
      <c r="D209" s="21"/>
      <c r="E209" s="22"/>
      <c r="F209" s="22"/>
      <c r="G209" s="22"/>
      <c r="H209" s="22"/>
      <c r="I209" s="22"/>
    </row>
    <row r="210" spans="1:9" s="23" customFormat="1" ht="18" customHeight="1">
      <c r="A210" s="20"/>
      <c r="B210" s="20"/>
      <c r="C210" s="20"/>
      <c r="D210" s="21"/>
      <c r="E210" s="22"/>
      <c r="F210" s="22"/>
      <c r="G210" s="22"/>
      <c r="H210" s="22"/>
      <c r="I210" s="22"/>
    </row>
    <row r="211" spans="1:9" s="23" customFormat="1" ht="18" customHeight="1">
      <c r="A211" s="20"/>
      <c r="B211" s="20"/>
      <c r="C211" s="20"/>
      <c r="D211" s="21"/>
      <c r="E211" s="22"/>
      <c r="F211" s="22"/>
      <c r="G211" s="22"/>
      <c r="H211" s="22"/>
      <c r="I211" s="22"/>
    </row>
    <row r="212" spans="1:9" s="23" customFormat="1" ht="18" customHeight="1">
      <c r="A212" s="20"/>
      <c r="B212" s="20"/>
      <c r="C212" s="20"/>
      <c r="D212" s="21"/>
      <c r="E212" s="22"/>
      <c r="F212" s="22"/>
      <c r="G212" s="22"/>
      <c r="H212" s="22"/>
      <c r="I212" s="22"/>
    </row>
    <row r="213" spans="1:9" s="23" customFormat="1" ht="18" customHeight="1">
      <c r="A213" s="20"/>
      <c r="B213" s="20"/>
      <c r="C213" s="20"/>
      <c r="D213" s="21"/>
      <c r="E213" s="22"/>
      <c r="F213" s="22"/>
      <c r="G213" s="22"/>
      <c r="H213" s="22"/>
      <c r="I213" s="22"/>
    </row>
    <row r="214" spans="1:9" s="23" customFormat="1" ht="18" customHeight="1">
      <c r="A214" s="20"/>
      <c r="B214" s="20"/>
      <c r="C214" s="20"/>
      <c r="D214" s="21"/>
      <c r="E214" s="22"/>
      <c r="F214" s="22"/>
      <c r="G214" s="22"/>
      <c r="H214" s="22"/>
      <c r="I214" s="22"/>
    </row>
    <row r="215" spans="1:9" s="23" customFormat="1" ht="18" customHeight="1">
      <c r="A215" s="20"/>
      <c r="B215" s="20"/>
      <c r="C215" s="20"/>
      <c r="D215" s="21"/>
      <c r="E215" s="22"/>
      <c r="F215" s="22"/>
      <c r="G215" s="22"/>
      <c r="H215" s="22"/>
      <c r="I215" s="22"/>
    </row>
    <row r="216" spans="1:9" s="23" customFormat="1" ht="18" customHeight="1">
      <c r="A216" s="20"/>
      <c r="B216" s="20"/>
      <c r="C216" s="20"/>
      <c r="D216" s="21"/>
      <c r="E216" s="22"/>
      <c r="F216" s="22"/>
      <c r="G216" s="22"/>
      <c r="H216" s="22"/>
      <c r="I216" s="22"/>
    </row>
    <row r="217" spans="1:9" s="23" customFormat="1" ht="18" customHeight="1">
      <c r="A217" s="20"/>
      <c r="B217" s="20"/>
      <c r="C217" s="20"/>
      <c r="D217" s="21"/>
      <c r="E217" s="22"/>
      <c r="F217" s="22"/>
      <c r="G217" s="22"/>
      <c r="H217" s="22"/>
      <c r="I217" s="22"/>
    </row>
    <row r="218" spans="1:9" s="23" customFormat="1" ht="18" customHeight="1">
      <c r="A218" s="20"/>
      <c r="B218" s="20"/>
      <c r="C218" s="20"/>
      <c r="D218" s="21"/>
      <c r="E218" s="22"/>
      <c r="F218" s="22"/>
      <c r="G218" s="22"/>
      <c r="H218" s="22"/>
      <c r="I218" s="22"/>
    </row>
    <row r="219" spans="1:9" s="23" customFormat="1" ht="18" customHeight="1">
      <c r="A219" s="20"/>
      <c r="B219" s="20"/>
      <c r="C219" s="20"/>
      <c r="D219" s="21"/>
      <c r="E219" s="22"/>
      <c r="F219" s="22"/>
      <c r="G219" s="22"/>
      <c r="H219" s="22"/>
      <c r="I219" s="22"/>
    </row>
    <row r="220" spans="1:9" s="23" customFormat="1" ht="18" customHeight="1">
      <c r="A220" s="20"/>
      <c r="B220" s="20"/>
      <c r="C220" s="20"/>
      <c r="D220" s="21"/>
      <c r="E220" s="22"/>
      <c r="F220" s="22"/>
      <c r="G220" s="22"/>
      <c r="H220" s="22"/>
      <c r="I220" s="22"/>
    </row>
    <row r="221" spans="1:9" s="23" customFormat="1" ht="18" customHeight="1">
      <c r="A221" s="20"/>
      <c r="B221" s="20"/>
      <c r="C221" s="20"/>
      <c r="D221" s="21"/>
      <c r="E221" s="22"/>
      <c r="F221" s="22"/>
      <c r="G221" s="22"/>
      <c r="H221" s="22"/>
      <c r="I221" s="22"/>
    </row>
    <row r="222" spans="1:9" s="23" customFormat="1" ht="18" customHeight="1">
      <c r="A222" s="20"/>
      <c r="B222" s="20"/>
      <c r="C222" s="20"/>
      <c r="D222" s="21"/>
      <c r="E222" s="22"/>
      <c r="F222" s="22"/>
      <c r="G222" s="22"/>
      <c r="H222" s="22"/>
      <c r="I222" s="22"/>
    </row>
    <row r="223" spans="1:9" s="23" customFormat="1" ht="18" customHeight="1">
      <c r="A223" s="20"/>
      <c r="B223" s="20"/>
      <c r="C223" s="20"/>
      <c r="D223" s="21"/>
      <c r="E223" s="22"/>
      <c r="F223" s="22"/>
      <c r="G223" s="22"/>
      <c r="H223" s="22"/>
      <c r="I223" s="22"/>
    </row>
    <row r="224" spans="1:9" s="23" customFormat="1" ht="18" customHeight="1">
      <c r="A224" s="20"/>
      <c r="B224" s="20"/>
      <c r="C224" s="20"/>
      <c r="D224" s="21"/>
      <c r="E224" s="22"/>
      <c r="F224" s="22"/>
      <c r="G224" s="22"/>
      <c r="H224" s="22"/>
      <c r="I224" s="22"/>
    </row>
    <row r="225" spans="1:9" s="23" customFormat="1" ht="18" customHeight="1">
      <c r="A225" s="20"/>
      <c r="B225" s="20"/>
      <c r="C225" s="20"/>
      <c r="D225" s="21"/>
      <c r="E225" s="22"/>
      <c r="F225" s="22"/>
      <c r="G225" s="22"/>
      <c r="H225" s="22"/>
      <c r="I225" s="22"/>
    </row>
    <row r="226" spans="1:9" s="23" customFormat="1" ht="18" customHeight="1">
      <c r="A226" s="20"/>
      <c r="B226" s="20"/>
      <c r="C226" s="20"/>
      <c r="D226" s="21"/>
      <c r="E226" s="22"/>
      <c r="F226" s="22"/>
      <c r="G226" s="22"/>
      <c r="H226" s="22"/>
      <c r="I226" s="22"/>
    </row>
    <row r="227" spans="1:9" s="23" customFormat="1" ht="18" customHeight="1">
      <c r="A227" s="20"/>
      <c r="B227" s="20"/>
      <c r="C227" s="20"/>
      <c r="D227" s="21"/>
      <c r="E227" s="22"/>
      <c r="F227" s="22"/>
      <c r="G227" s="22"/>
      <c r="H227" s="22"/>
      <c r="I227" s="22"/>
    </row>
    <row r="228" spans="1:9" s="23" customFormat="1" ht="18" customHeight="1">
      <c r="A228" s="20"/>
      <c r="B228" s="20"/>
      <c r="C228" s="20"/>
      <c r="D228" s="21"/>
      <c r="E228" s="22"/>
      <c r="F228" s="22"/>
      <c r="G228" s="22"/>
      <c r="H228" s="22"/>
      <c r="I228" s="22"/>
    </row>
    <row r="229" spans="1:9" s="23" customFormat="1" ht="18" customHeight="1">
      <c r="A229" s="20"/>
      <c r="B229" s="20"/>
      <c r="C229" s="20"/>
      <c r="D229" s="21"/>
      <c r="E229" s="22"/>
      <c r="F229" s="22"/>
      <c r="G229" s="22"/>
      <c r="H229" s="22"/>
      <c r="I229" s="22"/>
    </row>
    <row r="230" spans="1:9" s="23" customFormat="1" ht="18" customHeight="1">
      <c r="A230" s="20"/>
      <c r="B230" s="20"/>
      <c r="C230" s="20"/>
      <c r="D230" s="21"/>
      <c r="E230" s="22"/>
      <c r="F230" s="22"/>
      <c r="G230" s="22"/>
      <c r="H230" s="22"/>
      <c r="I230" s="22"/>
    </row>
    <row r="231" spans="1:9" s="23" customFormat="1" ht="18" customHeight="1">
      <c r="A231" s="20"/>
      <c r="B231" s="20"/>
      <c r="C231" s="20"/>
      <c r="D231" s="21"/>
      <c r="E231" s="22"/>
      <c r="F231" s="22"/>
      <c r="G231" s="22"/>
      <c r="H231" s="22"/>
      <c r="I231" s="22"/>
    </row>
    <row r="232" spans="1:9" s="23" customFormat="1" ht="18" customHeight="1">
      <c r="A232" s="20"/>
      <c r="B232" s="20"/>
      <c r="C232" s="20"/>
      <c r="D232" s="21"/>
      <c r="E232" s="22"/>
      <c r="F232" s="22"/>
      <c r="G232" s="22"/>
      <c r="H232" s="22"/>
      <c r="I232" s="22"/>
    </row>
    <row r="233" spans="1:9" s="23" customFormat="1" ht="18" customHeight="1">
      <c r="A233" s="20"/>
      <c r="B233" s="20"/>
      <c r="C233" s="20"/>
      <c r="D233" s="21"/>
      <c r="E233" s="22"/>
      <c r="F233" s="22"/>
      <c r="G233" s="22"/>
      <c r="H233" s="22"/>
      <c r="I233" s="22"/>
    </row>
    <row r="234" spans="1:9" s="23" customFormat="1" ht="18" customHeight="1">
      <c r="A234" s="20"/>
      <c r="B234" s="20"/>
      <c r="C234" s="20"/>
      <c r="D234" s="21"/>
      <c r="E234" s="22"/>
      <c r="F234" s="22"/>
      <c r="G234" s="22"/>
      <c r="H234" s="22"/>
      <c r="I234" s="22"/>
    </row>
    <row r="235" spans="1:9" s="23" customFormat="1" ht="18" customHeight="1">
      <c r="A235" s="20"/>
      <c r="B235" s="20"/>
      <c r="C235" s="20"/>
      <c r="D235" s="21"/>
      <c r="E235" s="22"/>
      <c r="F235" s="22"/>
      <c r="G235" s="22"/>
      <c r="H235" s="22"/>
      <c r="I235" s="22"/>
    </row>
    <row r="236" spans="1:9" s="23" customFormat="1" ht="18" customHeight="1">
      <c r="A236" s="20"/>
      <c r="B236" s="20"/>
      <c r="C236" s="20"/>
      <c r="D236" s="21"/>
      <c r="E236" s="22"/>
      <c r="F236" s="22"/>
      <c r="G236" s="22"/>
      <c r="H236" s="22"/>
      <c r="I236" s="22"/>
    </row>
    <row r="237" spans="1:9" s="23" customFormat="1" ht="18" customHeight="1">
      <c r="A237" s="20"/>
      <c r="B237" s="20"/>
      <c r="C237" s="20"/>
      <c r="D237" s="21"/>
      <c r="E237" s="22"/>
      <c r="F237" s="22"/>
      <c r="G237" s="22"/>
      <c r="H237" s="22"/>
      <c r="I237" s="22"/>
    </row>
    <row r="238" spans="1:9" s="23" customFormat="1" ht="18" customHeight="1">
      <c r="A238" s="20"/>
      <c r="B238" s="20"/>
      <c r="C238" s="20"/>
      <c r="D238" s="21"/>
      <c r="E238" s="22"/>
      <c r="F238" s="22"/>
      <c r="G238" s="22"/>
      <c r="H238" s="22"/>
      <c r="I238" s="22"/>
    </row>
    <row r="239" spans="1:9" s="23" customFormat="1" ht="18" customHeight="1">
      <c r="A239" s="20"/>
      <c r="B239" s="20"/>
      <c r="C239" s="20"/>
      <c r="D239" s="21"/>
      <c r="E239" s="22"/>
      <c r="F239" s="22"/>
      <c r="G239" s="22"/>
      <c r="H239" s="22"/>
      <c r="I239" s="22"/>
    </row>
    <row r="240" spans="1:9" s="23" customFormat="1" ht="18" customHeight="1">
      <c r="A240" s="20"/>
      <c r="B240" s="20"/>
      <c r="C240" s="20"/>
      <c r="D240" s="21"/>
      <c r="E240" s="22"/>
      <c r="F240" s="22"/>
      <c r="G240" s="22"/>
      <c r="H240" s="22"/>
      <c r="I240" s="22"/>
    </row>
    <row r="241" spans="1:9" s="23" customFormat="1" ht="18" customHeight="1">
      <c r="A241" s="20"/>
      <c r="B241" s="20"/>
      <c r="C241" s="20"/>
      <c r="D241" s="21"/>
      <c r="E241" s="22"/>
      <c r="F241" s="22"/>
      <c r="G241" s="22"/>
      <c r="H241" s="22"/>
      <c r="I241" s="22"/>
    </row>
    <row r="242" spans="1:9" s="23" customFormat="1" ht="18" customHeight="1">
      <c r="A242" s="20"/>
      <c r="B242" s="20"/>
      <c r="C242" s="20"/>
      <c r="D242" s="21"/>
      <c r="E242" s="22"/>
      <c r="F242" s="22"/>
      <c r="G242" s="22"/>
      <c r="H242" s="22"/>
      <c r="I242" s="22"/>
    </row>
    <row r="243" spans="1:9" s="23" customFormat="1" ht="18" customHeight="1">
      <c r="A243" s="20"/>
      <c r="B243" s="20"/>
      <c r="C243" s="20"/>
      <c r="D243" s="21"/>
      <c r="E243" s="22"/>
      <c r="F243" s="22"/>
      <c r="G243" s="22"/>
      <c r="H243" s="22"/>
      <c r="I243" s="22"/>
    </row>
    <row r="244" spans="1:9" s="23" customFormat="1" ht="18" customHeight="1">
      <c r="A244" s="20"/>
      <c r="B244" s="20"/>
      <c r="C244" s="20"/>
      <c r="D244" s="21"/>
      <c r="E244" s="22"/>
      <c r="F244" s="22"/>
      <c r="G244" s="22"/>
      <c r="H244" s="22"/>
      <c r="I244" s="22"/>
    </row>
    <row r="245" spans="1:9" s="23" customFormat="1" ht="18" customHeight="1">
      <c r="A245" s="20"/>
      <c r="B245" s="20"/>
      <c r="C245" s="20"/>
      <c r="D245" s="21"/>
      <c r="E245" s="22"/>
      <c r="F245" s="22"/>
      <c r="G245" s="22"/>
      <c r="H245" s="22"/>
      <c r="I245" s="22"/>
    </row>
    <row r="246" spans="1:9" s="23" customFormat="1" ht="18" customHeight="1">
      <c r="A246" s="20"/>
      <c r="B246" s="20"/>
      <c r="C246" s="20"/>
      <c r="D246" s="21"/>
      <c r="E246" s="22"/>
      <c r="F246" s="22"/>
      <c r="G246" s="22"/>
      <c r="H246" s="22"/>
      <c r="I246" s="22"/>
    </row>
    <row r="247" spans="1:9" s="23" customFormat="1" ht="18" customHeight="1">
      <c r="A247" s="20"/>
      <c r="B247" s="20"/>
      <c r="C247" s="20"/>
      <c r="D247" s="21"/>
      <c r="E247" s="22"/>
      <c r="F247" s="22"/>
      <c r="G247" s="22"/>
      <c r="H247" s="22"/>
      <c r="I247" s="22"/>
    </row>
    <row r="248" spans="1:9" s="23" customFormat="1" ht="18" customHeight="1">
      <c r="A248" s="20"/>
      <c r="B248" s="20"/>
      <c r="C248" s="20"/>
      <c r="D248" s="21"/>
      <c r="E248" s="22"/>
      <c r="F248" s="22"/>
      <c r="G248" s="22"/>
      <c r="H248" s="22"/>
      <c r="I248" s="22"/>
    </row>
    <row r="249" spans="1:9" s="23" customFormat="1" ht="18" customHeight="1">
      <c r="A249" s="20"/>
      <c r="B249" s="20"/>
      <c r="C249" s="20"/>
      <c r="D249" s="21"/>
      <c r="E249" s="22"/>
      <c r="F249" s="22"/>
      <c r="G249" s="22"/>
      <c r="H249" s="22"/>
      <c r="I249" s="22"/>
    </row>
    <row r="250" spans="1:9" s="23" customFormat="1" ht="18" customHeight="1">
      <c r="A250" s="20"/>
      <c r="B250" s="20"/>
      <c r="C250" s="20"/>
      <c r="D250" s="21"/>
      <c r="E250" s="22"/>
      <c r="F250" s="22"/>
      <c r="G250" s="22"/>
      <c r="H250" s="22"/>
      <c r="I250" s="22"/>
    </row>
    <row r="251" spans="1:9" s="23" customFormat="1" ht="18" customHeight="1">
      <c r="A251" s="20"/>
      <c r="B251" s="20"/>
      <c r="C251" s="20"/>
      <c r="D251" s="21"/>
      <c r="E251" s="22"/>
      <c r="F251" s="22"/>
      <c r="G251" s="22"/>
      <c r="H251" s="22"/>
      <c r="I251" s="22"/>
    </row>
    <row r="252" spans="1:9" s="23" customFormat="1" ht="18" customHeight="1">
      <c r="A252" s="20"/>
      <c r="B252" s="20"/>
      <c r="C252" s="20"/>
      <c r="D252" s="21"/>
      <c r="E252" s="22"/>
      <c r="F252" s="22"/>
      <c r="G252" s="22"/>
      <c r="H252" s="22"/>
      <c r="I252" s="22"/>
    </row>
    <row r="253" spans="1:9" s="23" customFormat="1" ht="18" customHeight="1">
      <c r="A253" s="20"/>
      <c r="B253" s="20"/>
      <c r="C253" s="20"/>
      <c r="D253" s="21"/>
      <c r="E253" s="22"/>
      <c r="F253" s="22"/>
      <c r="G253" s="22"/>
      <c r="H253" s="22"/>
      <c r="I253" s="22"/>
    </row>
    <row r="254" spans="1:9" s="23" customFormat="1" ht="18" customHeight="1">
      <c r="A254" s="20"/>
      <c r="B254" s="20"/>
      <c r="C254" s="20"/>
      <c r="D254" s="21"/>
      <c r="E254" s="22"/>
      <c r="F254" s="22"/>
      <c r="G254" s="22"/>
      <c r="H254" s="22"/>
      <c r="I254" s="22"/>
    </row>
    <row r="255" spans="1:9" s="23" customFormat="1" ht="18" customHeight="1">
      <c r="A255" s="20"/>
      <c r="B255" s="20"/>
      <c r="C255" s="20"/>
      <c r="D255" s="21"/>
      <c r="E255" s="22"/>
      <c r="F255" s="22"/>
      <c r="G255" s="22"/>
      <c r="H255" s="22"/>
      <c r="I255" s="22"/>
    </row>
    <row r="256" spans="1:9" s="23" customFormat="1" ht="18" customHeight="1">
      <c r="A256" s="20"/>
      <c r="B256" s="20"/>
      <c r="C256" s="20"/>
      <c r="D256" s="21"/>
      <c r="E256" s="22"/>
      <c r="F256" s="22"/>
      <c r="G256" s="22"/>
      <c r="H256" s="22"/>
      <c r="I256" s="22"/>
    </row>
    <row r="257" spans="1:9" s="23" customFormat="1" ht="18" customHeight="1">
      <c r="A257" s="20"/>
      <c r="B257" s="20"/>
      <c r="C257" s="20"/>
      <c r="D257" s="21"/>
      <c r="E257" s="22"/>
      <c r="F257" s="22"/>
      <c r="G257" s="22"/>
      <c r="H257" s="22"/>
      <c r="I257" s="22"/>
    </row>
    <row r="258" spans="1:9" s="23" customFormat="1" ht="18" customHeight="1">
      <c r="A258" s="20"/>
      <c r="B258" s="20"/>
      <c r="C258" s="20"/>
      <c r="D258" s="21"/>
      <c r="E258" s="22"/>
      <c r="F258" s="22"/>
      <c r="G258" s="22"/>
      <c r="H258" s="22"/>
      <c r="I258" s="22"/>
    </row>
    <row r="259" spans="1:9" s="23" customFormat="1" ht="18" customHeight="1">
      <c r="A259" s="20"/>
      <c r="B259" s="20"/>
      <c r="C259" s="20"/>
      <c r="D259" s="21"/>
      <c r="E259" s="22"/>
      <c r="F259" s="22"/>
      <c r="G259" s="22"/>
      <c r="H259" s="22"/>
      <c r="I259" s="22"/>
    </row>
    <row r="260" spans="1:9" s="23" customFormat="1" ht="18" customHeight="1">
      <c r="A260" s="20"/>
      <c r="B260" s="20"/>
      <c r="C260" s="20"/>
      <c r="D260" s="21"/>
      <c r="E260" s="22"/>
      <c r="F260" s="22"/>
      <c r="G260" s="22"/>
      <c r="H260" s="22"/>
      <c r="I260" s="22"/>
    </row>
    <row r="261" spans="1:9" s="23" customFormat="1" ht="18" customHeight="1">
      <c r="A261" s="20"/>
      <c r="B261" s="20"/>
      <c r="C261" s="20"/>
      <c r="D261" s="21"/>
      <c r="E261" s="22"/>
      <c r="F261" s="22"/>
      <c r="G261" s="22"/>
      <c r="H261" s="22"/>
      <c r="I261" s="22"/>
    </row>
    <row r="262" spans="1:9" s="23" customFormat="1" ht="18" customHeight="1">
      <c r="A262" s="20"/>
      <c r="B262" s="20"/>
      <c r="C262" s="20"/>
      <c r="D262" s="21"/>
      <c r="E262" s="22"/>
      <c r="F262" s="22"/>
      <c r="G262" s="22"/>
      <c r="H262" s="22"/>
      <c r="I262" s="22"/>
    </row>
    <row r="263" spans="1:9" s="23" customFormat="1" ht="18" customHeight="1">
      <c r="A263" s="20"/>
      <c r="B263" s="20"/>
      <c r="C263" s="20"/>
      <c r="D263" s="21"/>
      <c r="E263" s="22"/>
      <c r="F263" s="22"/>
      <c r="G263" s="22"/>
      <c r="H263" s="22"/>
      <c r="I263" s="22"/>
    </row>
    <row r="264" spans="1:9" s="23" customFormat="1" ht="18" customHeight="1">
      <c r="A264" s="20"/>
      <c r="B264" s="20"/>
      <c r="C264" s="20"/>
      <c r="D264" s="21"/>
      <c r="E264" s="22"/>
      <c r="F264" s="22"/>
      <c r="G264" s="22"/>
      <c r="H264" s="22"/>
      <c r="I264" s="22"/>
    </row>
    <row r="265" spans="1:9" s="23" customFormat="1" ht="18" customHeight="1">
      <c r="A265" s="20"/>
      <c r="B265" s="20"/>
      <c r="C265" s="20"/>
      <c r="D265" s="21"/>
      <c r="E265" s="22"/>
      <c r="F265" s="22"/>
      <c r="G265" s="22"/>
      <c r="H265" s="22"/>
      <c r="I265" s="22"/>
    </row>
    <row r="266" spans="1:9" s="23" customFormat="1" ht="18" customHeight="1">
      <c r="A266" s="20"/>
      <c r="B266" s="20"/>
      <c r="C266" s="20"/>
      <c r="D266" s="21"/>
      <c r="E266" s="22"/>
      <c r="F266" s="22"/>
      <c r="G266" s="22"/>
      <c r="H266" s="22"/>
      <c r="I266" s="22"/>
    </row>
    <row r="267" spans="1:9" s="23" customFormat="1" ht="18" customHeight="1">
      <c r="A267" s="20"/>
      <c r="B267" s="20"/>
      <c r="C267" s="20"/>
      <c r="D267" s="21"/>
      <c r="E267" s="22"/>
      <c r="F267" s="22"/>
      <c r="G267" s="22"/>
      <c r="H267" s="22"/>
      <c r="I267" s="22"/>
    </row>
    <row r="268" spans="1:9" s="23" customFormat="1" ht="18" customHeight="1">
      <c r="A268" s="20"/>
      <c r="B268" s="20"/>
      <c r="C268" s="20"/>
      <c r="D268" s="21"/>
      <c r="E268" s="22"/>
      <c r="F268" s="22"/>
      <c r="G268" s="22"/>
      <c r="H268" s="22"/>
      <c r="I268" s="22"/>
    </row>
    <row r="269" spans="1:9" s="23" customFormat="1" ht="18" customHeight="1">
      <c r="A269" s="20"/>
      <c r="B269" s="20"/>
      <c r="C269" s="20"/>
      <c r="D269" s="21"/>
      <c r="E269" s="22"/>
      <c r="F269" s="22"/>
      <c r="G269" s="22"/>
      <c r="H269" s="22"/>
      <c r="I269" s="22"/>
    </row>
    <row r="270" spans="1:9" s="23" customFormat="1" ht="18" customHeight="1">
      <c r="A270" s="20"/>
      <c r="B270" s="20"/>
      <c r="C270" s="20"/>
      <c r="D270" s="21"/>
      <c r="E270" s="22"/>
      <c r="F270" s="22"/>
      <c r="G270" s="22"/>
      <c r="H270" s="22"/>
      <c r="I270" s="22"/>
    </row>
    <row r="271" spans="1:9" s="23" customFormat="1" ht="18" customHeight="1">
      <c r="A271" s="20"/>
      <c r="B271" s="20"/>
      <c r="C271" s="20"/>
      <c r="D271" s="21"/>
      <c r="E271" s="22"/>
      <c r="F271" s="22"/>
      <c r="G271" s="22"/>
      <c r="H271" s="22"/>
      <c r="I271" s="22"/>
    </row>
    <row r="272" spans="1:9" s="23" customFormat="1" ht="18" customHeight="1">
      <c r="A272" s="20"/>
      <c r="B272" s="20"/>
      <c r="C272" s="20"/>
      <c r="D272" s="21"/>
      <c r="E272" s="22"/>
      <c r="F272" s="22"/>
      <c r="G272" s="22"/>
      <c r="H272" s="22"/>
      <c r="I272" s="22"/>
    </row>
    <row r="273" spans="1:9" s="23" customFormat="1" ht="18" customHeight="1">
      <c r="A273" s="20"/>
      <c r="B273" s="20"/>
      <c r="C273" s="20"/>
      <c r="D273" s="21"/>
      <c r="E273" s="22"/>
      <c r="F273" s="22"/>
      <c r="G273" s="22"/>
      <c r="H273" s="22"/>
      <c r="I273" s="22"/>
    </row>
    <row r="274" spans="1:9" s="23" customFormat="1" ht="18" customHeight="1">
      <c r="A274" s="20"/>
      <c r="B274" s="20"/>
      <c r="C274" s="20"/>
      <c r="D274" s="21"/>
      <c r="E274" s="22"/>
      <c r="F274" s="22"/>
      <c r="G274" s="22"/>
      <c r="H274" s="22"/>
      <c r="I274" s="22"/>
    </row>
    <row r="275" spans="1:9" s="23" customFormat="1" ht="18" customHeight="1">
      <c r="A275" s="20"/>
      <c r="B275" s="20"/>
      <c r="C275" s="20"/>
      <c r="D275" s="21"/>
      <c r="E275" s="22"/>
      <c r="F275" s="22"/>
      <c r="G275" s="22"/>
      <c r="H275" s="22"/>
      <c r="I275" s="22"/>
    </row>
    <row r="276" spans="1:9" s="23" customFormat="1" ht="18" customHeight="1">
      <c r="A276" s="20"/>
      <c r="B276" s="20"/>
      <c r="C276" s="20"/>
      <c r="D276" s="21"/>
      <c r="E276" s="22"/>
      <c r="F276" s="22"/>
      <c r="G276" s="22"/>
      <c r="H276" s="22"/>
      <c r="I276" s="22"/>
    </row>
    <row r="277" spans="1:9" s="23" customFormat="1" ht="18" customHeight="1">
      <c r="A277" s="20"/>
      <c r="B277" s="20"/>
      <c r="C277" s="20"/>
      <c r="D277" s="21"/>
      <c r="E277" s="22"/>
      <c r="F277" s="22"/>
      <c r="G277" s="22"/>
      <c r="H277" s="22"/>
      <c r="I277" s="22"/>
    </row>
    <row r="278" spans="1:9" s="23" customFormat="1" ht="18" customHeight="1">
      <c r="A278" s="20"/>
      <c r="B278" s="20"/>
      <c r="C278" s="20"/>
      <c r="D278" s="21"/>
      <c r="E278" s="22"/>
      <c r="F278" s="22"/>
      <c r="G278" s="22"/>
      <c r="H278" s="22"/>
      <c r="I278" s="22"/>
    </row>
    <row r="279" spans="1:9" s="23" customFormat="1" ht="18" customHeight="1">
      <c r="A279" s="20"/>
      <c r="B279" s="20"/>
      <c r="C279" s="20"/>
      <c r="D279" s="21"/>
      <c r="E279" s="22"/>
      <c r="F279" s="22"/>
      <c r="G279" s="22"/>
      <c r="H279" s="22"/>
      <c r="I279" s="22"/>
    </row>
    <row r="280" spans="1:9" s="23" customFormat="1" ht="18" customHeight="1">
      <c r="A280" s="20"/>
      <c r="B280" s="20"/>
      <c r="C280" s="20"/>
      <c r="D280" s="21"/>
      <c r="E280" s="22"/>
      <c r="F280" s="22"/>
      <c r="G280" s="22"/>
      <c r="H280" s="22"/>
      <c r="I280" s="22"/>
    </row>
    <row r="281" spans="1:9" s="23" customFormat="1" ht="18" customHeight="1">
      <c r="A281" s="20"/>
      <c r="B281" s="20"/>
      <c r="C281" s="20"/>
      <c r="D281" s="21"/>
      <c r="E281" s="22"/>
      <c r="F281" s="22"/>
      <c r="G281" s="22"/>
      <c r="H281" s="22"/>
      <c r="I281" s="22"/>
    </row>
    <row r="282" spans="1:9" s="23" customFormat="1" ht="18" customHeight="1">
      <c r="A282" s="20"/>
      <c r="B282" s="20"/>
      <c r="C282" s="20"/>
      <c r="D282" s="21"/>
      <c r="E282" s="22"/>
      <c r="F282" s="22"/>
      <c r="G282" s="22"/>
      <c r="H282" s="22"/>
      <c r="I282" s="22"/>
    </row>
    <row r="283" spans="1:9" s="23" customFormat="1" ht="18" customHeight="1">
      <c r="A283" s="20"/>
      <c r="B283" s="20"/>
      <c r="C283" s="20"/>
      <c r="D283" s="21"/>
      <c r="E283" s="22"/>
      <c r="F283" s="22"/>
      <c r="G283" s="22"/>
      <c r="H283" s="22"/>
      <c r="I283" s="22"/>
    </row>
    <row r="284" spans="1:9" s="23" customFormat="1" ht="18" customHeight="1">
      <c r="A284" s="20"/>
      <c r="B284" s="20"/>
      <c r="C284" s="20"/>
      <c r="D284" s="21"/>
      <c r="E284" s="22"/>
      <c r="F284" s="22"/>
      <c r="G284" s="22"/>
      <c r="H284" s="22"/>
      <c r="I284" s="22"/>
    </row>
    <row r="285" spans="1:9" s="23" customFormat="1" ht="18" customHeight="1">
      <c r="A285" s="20"/>
      <c r="B285" s="20"/>
      <c r="C285" s="20"/>
      <c r="D285" s="21"/>
      <c r="E285" s="22"/>
      <c r="F285" s="22"/>
      <c r="G285" s="22"/>
      <c r="H285" s="22"/>
      <c r="I285" s="22"/>
    </row>
    <row r="286" spans="1:9" s="23" customFormat="1" ht="18" customHeight="1">
      <c r="A286" s="20"/>
      <c r="B286" s="20"/>
      <c r="C286" s="20"/>
      <c r="D286" s="21"/>
      <c r="E286" s="22"/>
      <c r="F286" s="22"/>
      <c r="G286" s="22"/>
      <c r="H286" s="22"/>
      <c r="I286" s="22"/>
    </row>
    <row r="287" spans="1:9" s="23" customFormat="1" ht="18" customHeight="1">
      <c r="A287" s="20"/>
      <c r="B287" s="20"/>
      <c r="C287" s="20"/>
      <c r="D287" s="21"/>
      <c r="E287" s="22"/>
      <c r="F287" s="22"/>
      <c r="G287" s="22"/>
      <c r="H287" s="22"/>
      <c r="I287" s="22"/>
    </row>
    <row r="288" spans="1:9" s="23" customFormat="1" ht="18" customHeight="1">
      <c r="A288" s="20"/>
      <c r="B288" s="20"/>
      <c r="C288" s="20"/>
      <c r="D288" s="21"/>
      <c r="E288" s="22"/>
      <c r="F288" s="22"/>
      <c r="G288" s="22"/>
      <c r="H288" s="22"/>
      <c r="I288" s="22"/>
    </row>
    <row r="289" spans="1:9" s="23" customFormat="1" ht="18" customHeight="1">
      <c r="A289" s="20"/>
      <c r="B289" s="20"/>
      <c r="C289" s="20"/>
      <c r="D289" s="21"/>
      <c r="E289" s="22"/>
      <c r="F289" s="22"/>
      <c r="G289" s="22"/>
      <c r="H289" s="22"/>
      <c r="I289" s="22"/>
    </row>
    <row r="290" spans="1:9" s="23" customFormat="1" ht="18" customHeight="1">
      <c r="A290" s="20"/>
      <c r="B290" s="20"/>
      <c r="C290" s="20"/>
      <c r="D290" s="21"/>
      <c r="E290" s="22"/>
      <c r="F290" s="22"/>
      <c r="G290" s="22"/>
      <c r="H290" s="22"/>
      <c r="I290" s="22"/>
    </row>
    <row r="291" spans="1:9" s="23" customFormat="1" ht="18" customHeight="1">
      <c r="A291" s="20"/>
      <c r="B291" s="20"/>
      <c r="C291" s="20"/>
      <c r="D291" s="21"/>
      <c r="E291" s="22"/>
      <c r="F291" s="22"/>
      <c r="G291" s="22"/>
      <c r="H291" s="22"/>
      <c r="I291" s="22"/>
    </row>
    <row r="292" spans="1:9" s="23" customFormat="1" ht="18" customHeight="1">
      <c r="A292" s="20"/>
      <c r="B292" s="20"/>
      <c r="C292" s="20"/>
      <c r="D292" s="21"/>
      <c r="E292" s="22"/>
      <c r="F292" s="22"/>
      <c r="G292" s="22"/>
      <c r="H292" s="22"/>
      <c r="I292" s="22"/>
    </row>
    <row r="293" spans="1:9" s="23" customFormat="1" ht="18" customHeight="1">
      <c r="A293" s="20"/>
      <c r="B293" s="20"/>
      <c r="C293" s="20"/>
      <c r="D293" s="21"/>
      <c r="E293" s="22"/>
      <c r="F293" s="22"/>
      <c r="G293" s="22"/>
      <c r="H293" s="22"/>
      <c r="I293" s="22"/>
    </row>
    <row r="294" spans="1:9" s="23" customFormat="1" ht="18" customHeight="1">
      <c r="A294" s="20"/>
      <c r="B294" s="20"/>
      <c r="C294" s="20"/>
      <c r="D294" s="21"/>
      <c r="E294" s="22"/>
      <c r="F294" s="22"/>
      <c r="G294" s="22"/>
      <c r="H294" s="22"/>
      <c r="I294" s="22"/>
    </row>
    <row r="295" spans="1:9" s="23" customFormat="1" ht="18" customHeight="1">
      <c r="A295" s="20"/>
      <c r="B295" s="20"/>
      <c r="C295" s="20"/>
      <c r="D295" s="21"/>
      <c r="E295" s="22"/>
      <c r="F295" s="22"/>
      <c r="G295" s="22"/>
      <c r="H295" s="22"/>
      <c r="I295" s="22"/>
    </row>
    <row r="296" spans="1:9" s="23" customFormat="1" ht="18" customHeight="1">
      <c r="A296" s="20"/>
      <c r="B296" s="20"/>
      <c r="C296" s="20"/>
      <c r="D296" s="21"/>
      <c r="E296" s="22"/>
      <c r="F296" s="22"/>
      <c r="G296" s="22"/>
      <c r="H296" s="22"/>
      <c r="I296" s="22"/>
    </row>
    <row r="297" spans="1:9" s="23" customFormat="1" ht="18" customHeight="1">
      <c r="A297" s="20"/>
      <c r="B297" s="20"/>
      <c r="C297" s="20"/>
      <c r="D297" s="21"/>
      <c r="E297" s="22"/>
      <c r="F297" s="22"/>
      <c r="G297" s="22"/>
      <c r="H297" s="22"/>
      <c r="I297" s="22"/>
    </row>
    <row r="298" spans="1:9" s="23" customFormat="1" ht="18" customHeight="1">
      <c r="A298" s="20"/>
      <c r="B298" s="20"/>
      <c r="C298" s="20"/>
      <c r="D298" s="21"/>
      <c r="E298" s="22"/>
      <c r="F298" s="22"/>
      <c r="G298" s="22"/>
      <c r="H298" s="22"/>
      <c r="I298" s="22"/>
    </row>
    <row r="299" spans="1:9" s="23" customFormat="1" ht="18" customHeight="1">
      <c r="A299" s="20"/>
      <c r="B299" s="20"/>
      <c r="C299" s="20"/>
      <c r="D299" s="21"/>
      <c r="E299" s="22"/>
      <c r="F299" s="22"/>
      <c r="G299" s="22"/>
      <c r="H299" s="22"/>
      <c r="I299" s="22"/>
    </row>
    <row r="300" spans="1:9" s="23" customFormat="1" ht="18" customHeight="1">
      <c r="A300" s="20"/>
      <c r="B300" s="20"/>
      <c r="C300" s="20"/>
      <c r="D300" s="21"/>
      <c r="E300" s="22"/>
      <c r="F300" s="22"/>
      <c r="G300" s="22"/>
      <c r="H300" s="22"/>
      <c r="I300" s="22"/>
    </row>
    <row r="301" spans="1:9" s="23" customFormat="1" ht="18" customHeight="1">
      <c r="A301" s="20"/>
      <c r="B301" s="20"/>
      <c r="C301" s="20"/>
      <c r="D301" s="21"/>
      <c r="E301" s="22"/>
      <c r="F301" s="22"/>
      <c r="G301" s="22"/>
      <c r="H301" s="22"/>
      <c r="I301" s="22"/>
    </row>
    <row r="302" spans="1:9" s="23" customFormat="1" ht="18" customHeight="1">
      <c r="A302" s="20"/>
      <c r="B302" s="20"/>
      <c r="C302" s="20"/>
      <c r="D302" s="21"/>
      <c r="E302" s="22"/>
      <c r="F302" s="22"/>
      <c r="G302" s="22"/>
      <c r="H302" s="22"/>
      <c r="I302" s="22"/>
    </row>
    <row r="303" spans="1:9" s="23" customFormat="1" ht="18" customHeight="1">
      <c r="A303" s="20"/>
      <c r="B303" s="20"/>
      <c r="C303" s="20"/>
      <c r="D303" s="21"/>
      <c r="E303" s="22"/>
      <c r="F303" s="22"/>
      <c r="G303" s="22"/>
      <c r="H303" s="22"/>
      <c r="I303" s="22"/>
    </row>
    <row r="304" spans="1:9" s="23" customFormat="1" ht="18" customHeight="1">
      <c r="A304" s="20"/>
      <c r="B304" s="20"/>
      <c r="C304" s="20"/>
      <c r="D304" s="21"/>
      <c r="E304" s="22"/>
      <c r="F304" s="22"/>
      <c r="G304" s="22"/>
      <c r="H304" s="22"/>
      <c r="I304" s="22"/>
    </row>
    <row r="305" spans="1:9" s="23" customFormat="1" ht="18" customHeight="1">
      <c r="A305" s="20"/>
      <c r="B305" s="20"/>
      <c r="C305" s="20"/>
      <c r="D305" s="21"/>
      <c r="E305" s="22"/>
      <c r="F305" s="22"/>
      <c r="G305" s="22"/>
      <c r="H305" s="22"/>
      <c r="I305" s="22"/>
    </row>
    <row r="306" spans="1:9" s="23" customFormat="1" ht="18" customHeight="1">
      <c r="A306" s="20"/>
      <c r="B306" s="20"/>
      <c r="C306" s="20"/>
      <c r="D306" s="21"/>
      <c r="E306" s="22"/>
      <c r="F306" s="22"/>
      <c r="G306" s="22"/>
      <c r="H306" s="22"/>
      <c r="I306" s="22"/>
    </row>
    <row r="307" spans="1:9" s="23" customFormat="1" ht="18" customHeight="1">
      <c r="A307" s="20"/>
      <c r="B307" s="20"/>
      <c r="C307" s="20"/>
      <c r="D307" s="21"/>
      <c r="E307" s="22"/>
      <c r="F307" s="22"/>
      <c r="G307" s="22"/>
      <c r="H307" s="22"/>
      <c r="I307" s="22"/>
    </row>
    <row r="308" spans="1:9" s="23" customFormat="1" ht="18" customHeight="1">
      <c r="A308" s="20"/>
      <c r="B308" s="20"/>
      <c r="C308" s="20"/>
      <c r="D308" s="21"/>
      <c r="E308" s="22"/>
      <c r="F308" s="22"/>
      <c r="G308" s="22"/>
      <c r="H308" s="22"/>
      <c r="I308" s="22"/>
    </row>
    <row r="309" spans="1:9" s="23" customFormat="1" ht="18" customHeight="1">
      <c r="A309" s="20"/>
      <c r="B309" s="20"/>
      <c r="C309" s="20"/>
      <c r="D309" s="21"/>
      <c r="E309" s="22"/>
      <c r="F309" s="22"/>
      <c r="G309" s="22"/>
      <c r="H309" s="22"/>
      <c r="I309" s="22"/>
    </row>
    <row r="310" spans="1:9" s="23" customFormat="1" ht="18" customHeight="1">
      <c r="A310" s="20"/>
      <c r="B310" s="20"/>
      <c r="C310" s="20"/>
      <c r="D310" s="21"/>
      <c r="E310" s="22"/>
      <c r="F310" s="22"/>
      <c r="G310" s="22"/>
      <c r="H310" s="22"/>
      <c r="I310" s="22"/>
    </row>
    <row r="311" spans="1:9" s="23" customFormat="1" ht="18" customHeight="1">
      <c r="A311" s="20"/>
      <c r="B311" s="20"/>
      <c r="C311" s="20"/>
      <c r="D311" s="21"/>
      <c r="E311" s="22"/>
      <c r="F311" s="22"/>
      <c r="G311" s="22"/>
      <c r="H311" s="22"/>
      <c r="I311" s="22"/>
    </row>
    <row r="312" spans="1:9" s="23" customFormat="1" ht="18" customHeight="1">
      <c r="A312" s="20"/>
      <c r="B312" s="20"/>
      <c r="C312" s="20"/>
      <c r="D312" s="21"/>
      <c r="E312" s="22"/>
      <c r="F312" s="22"/>
      <c r="G312" s="22"/>
      <c r="H312" s="22"/>
      <c r="I312" s="22"/>
    </row>
    <row r="313" spans="1:9" s="23" customFormat="1" ht="18" customHeight="1">
      <c r="A313" s="20"/>
      <c r="B313" s="20"/>
      <c r="C313" s="20"/>
      <c r="D313" s="21"/>
      <c r="E313" s="22"/>
      <c r="F313" s="22"/>
      <c r="G313" s="22"/>
      <c r="H313" s="22"/>
      <c r="I313" s="22"/>
    </row>
    <row r="314" spans="1:9" s="23" customFormat="1" ht="18" customHeight="1">
      <c r="A314" s="20"/>
      <c r="B314" s="20"/>
      <c r="C314" s="20"/>
      <c r="D314" s="21"/>
      <c r="E314" s="22"/>
      <c r="F314" s="22"/>
      <c r="G314" s="22"/>
      <c r="H314" s="22"/>
      <c r="I314" s="22"/>
    </row>
    <row r="315" spans="1:9" s="23" customFormat="1" ht="18" customHeight="1">
      <c r="A315" s="20"/>
      <c r="B315" s="20"/>
      <c r="C315" s="20"/>
      <c r="D315" s="21"/>
      <c r="E315" s="22"/>
      <c r="F315" s="22"/>
      <c r="G315" s="22"/>
      <c r="H315" s="22"/>
      <c r="I315" s="22"/>
    </row>
    <row r="316" spans="1:9" s="23" customFormat="1" ht="18" customHeight="1">
      <c r="A316" s="20"/>
      <c r="B316" s="20"/>
      <c r="C316" s="20"/>
      <c r="D316" s="21"/>
      <c r="E316" s="22"/>
      <c r="F316" s="22"/>
      <c r="G316" s="22"/>
      <c r="H316" s="22"/>
      <c r="I316" s="22"/>
    </row>
    <row r="317" spans="1:9" s="23" customFormat="1" ht="18" customHeight="1">
      <c r="A317" s="20"/>
      <c r="B317" s="20"/>
      <c r="C317" s="20"/>
      <c r="D317" s="21"/>
      <c r="E317" s="22"/>
      <c r="F317" s="22"/>
      <c r="G317" s="22"/>
      <c r="H317" s="22"/>
      <c r="I317" s="22"/>
    </row>
    <row r="318" spans="1:9" s="23" customFormat="1" ht="18" customHeight="1">
      <c r="A318" s="20"/>
      <c r="B318" s="20"/>
      <c r="C318" s="20"/>
      <c r="D318" s="21"/>
      <c r="E318" s="22"/>
      <c r="F318" s="22"/>
      <c r="G318" s="22"/>
      <c r="H318" s="22"/>
      <c r="I318" s="22"/>
    </row>
    <row r="319" spans="1:9" s="23" customFormat="1" ht="18" customHeight="1">
      <c r="A319" s="20"/>
      <c r="B319" s="20"/>
      <c r="C319" s="20"/>
      <c r="D319" s="21"/>
      <c r="E319" s="22"/>
      <c r="F319" s="22"/>
      <c r="G319" s="22"/>
      <c r="H319" s="22"/>
      <c r="I319" s="22"/>
    </row>
    <row r="320" spans="1:9" s="23" customFormat="1" ht="18" customHeight="1">
      <c r="A320" s="20"/>
      <c r="B320" s="20"/>
      <c r="C320" s="20"/>
      <c r="D320" s="21"/>
      <c r="E320" s="22"/>
      <c r="F320" s="22"/>
      <c r="G320" s="22"/>
      <c r="H320" s="22"/>
      <c r="I320" s="22"/>
    </row>
    <row r="321" spans="1:9" s="23" customFormat="1" ht="18" customHeight="1">
      <c r="A321" s="20"/>
      <c r="B321" s="20"/>
      <c r="C321" s="20"/>
      <c r="D321" s="21"/>
      <c r="E321" s="22"/>
      <c r="F321" s="22"/>
      <c r="G321" s="22"/>
      <c r="H321" s="22"/>
      <c r="I321" s="22"/>
    </row>
    <row r="322" spans="1:9" s="23" customFormat="1" ht="18" customHeight="1">
      <c r="A322" s="20"/>
      <c r="B322" s="20"/>
      <c r="C322" s="20"/>
      <c r="D322" s="21"/>
      <c r="E322" s="22"/>
      <c r="F322" s="22"/>
      <c r="G322" s="22"/>
      <c r="H322" s="22"/>
      <c r="I322" s="22"/>
    </row>
    <row r="323" spans="1:9" s="23" customFormat="1" ht="18" customHeight="1">
      <c r="A323" s="20"/>
      <c r="B323" s="20"/>
      <c r="C323" s="20"/>
      <c r="D323" s="21"/>
      <c r="E323" s="22"/>
      <c r="F323" s="22"/>
      <c r="G323" s="22"/>
      <c r="H323" s="22"/>
      <c r="I323" s="22"/>
    </row>
    <row r="324" spans="1:9" s="23" customFormat="1" ht="18" customHeight="1">
      <c r="A324" s="20"/>
      <c r="B324" s="20"/>
      <c r="C324" s="20"/>
      <c r="D324" s="21"/>
      <c r="E324" s="22"/>
      <c r="F324" s="22"/>
      <c r="G324" s="22"/>
      <c r="H324" s="22"/>
      <c r="I324" s="22"/>
    </row>
    <row r="325" spans="1:9" s="23" customFormat="1" ht="18" customHeight="1">
      <c r="A325" s="20"/>
      <c r="B325" s="20"/>
      <c r="C325" s="20"/>
      <c r="D325" s="21"/>
      <c r="E325" s="22"/>
      <c r="F325" s="22"/>
      <c r="G325" s="22"/>
      <c r="H325" s="22"/>
      <c r="I325" s="22"/>
    </row>
    <row r="326" spans="1:9" s="23" customFormat="1" ht="18" customHeight="1">
      <c r="A326" s="20"/>
      <c r="B326" s="20"/>
      <c r="C326" s="20"/>
      <c r="D326" s="21"/>
      <c r="E326" s="22"/>
      <c r="F326" s="22"/>
      <c r="G326" s="22"/>
      <c r="H326" s="22"/>
      <c r="I326" s="22"/>
    </row>
    <row r="327" spans="1:9" s="23" customFormat="1" ht="18" customHeight="1">
      <c r="A327" s="20"/>
      <c r="B327" s="20"/>
      <c r="C327" s="20"/>
      <c r="D327" s="21"/>
      <c r="E327" s="22"/>
      <c r="F327" s="22"/>
      <c r="G327" s="22"/>
      <c r="H327" s="22"/>
      <c r="I327" s="22"/>
    </row>
    <row r="328" spans="1:9" s="23" customFormat="1" ht="18" customHeight="1">
      <c r="A328" s="20"/>
      <c r="B328" s="20"/>
      <c r="C328" s="20"/>
      <c r="D328" s="21"/>
      <c r="E328" s="22"/>
      <c r="F328" s="22"/>
      <c r="G328" s="22"/>
      <c r="H328" s="22"/>
      <c r="I328" s="22"/>
    </row>
    <row r="329" spans="1:9" s="23" customFormat="1" ht="18" customHeight="1">
      <c r="A329" s="20"/>
      <c r="B329" s="20"/>
      <c r="C329" s="20"/>
      <c r="D329" s="21"/>
      <c r="E329" s="22"/>
      <c r="F329" s="22"/>
      <c r="G329" s="22"/>
      <c r="H329" s="22"/>
      <c r="I329" s="22"/>
    </row>
    <row r="330" spans="1:9" s="23" customFormat="1" ht="18" customHeight="1">
      <c r="A330" s="20"/>
      <c r="B330" s="20"/>
      <c r="C330" s="20"/>
      <c r="D330" s="21"/>
      <c r="E330" s="22"/>
      <c r="F330" s="22"/>
      <c r="G330" s="22"/>
      <c r="H330" s="22"/>
      <c r="I330" s="22"/>
    </row>
    <row r="331" spans="1:9" s="23" customFormat="1" ht="18" customHeight="1">
      <c r="A331" s="20"/>
      <c r="B331" s="20"/>
      <c r="C331" s="20"/>
      <c r="D331" s="21"/>
      <c r="E331" s="22"/>
      <c r="F331" s="22"/>
      <c r="G331" s="22"/>
      <c r="H331" s="22"/>
      <c r="I331" s="22"/>
    </row>
    <row r="332" spans="1:9" s="23" customFormat="1" ht="18" customHeight="1">
      <c r="A332" s="20"/>
      <c r="B332" s="20"/>
      <c r="C332" s="20"/>
      <c r="D332" s="21"/>
      <c r="E332" s="22"/>
      <c r="F332" s="22"/>
      <c r="G332" s="22"/>
      <c r="H332" s="22"/>
      <c r="I332" s="22"/>
    </row>
    <row r="333" spans="1:9" s="23" customFormat="1" ht="18" customHeight="1">
      <c r="A333" s="20"/>
      <c r="B333" s="20"/>
      <c r="C333" s="20"/>
      <c r="D333" s="21"/>
      <c r="E333" s="22"/>
      <c r="F333" s="22"/>
      <c r="G333" s="22"/>
      <c r="H333" s="22"/>
      <c r="I333" s="22"/>
    </row>
    <row r="334" spans="1:9" s="23" customFormat="1" ht="18" customHeight="1">
      <c r="A334" s="20"/>
      <c r="B334" s="20"/>
      <c r="C334" s="20"/>
      <c r="D334" s="21"/>
      <c r="E334" s="22"/>
      <c r="F334" s="22"/>
      <c r="G334" s="22"/>
      <c r="H334" s="22"/>
      <c r="I334" s="22"/>
    </row>
    <row r="335" spans="1:9" s="23" customFormat="1" ht="18" customHeight="1">
      <c r="A335" s="20"/>
      <c r="B335" s="20"/>
      <c r="C335" s="20"/>
      <c r="D335" s="21"/>
      <c r="E335" s="22"/>
      <c r="F335" s="22"/>
      <c r="G335" s="22"/>
      <c r="H335" s="22"/>
      <c r="I335" s="22"/>
    </row>
    <row r="336" spans="1:9" s="23" customFormat="1" ht="18" customHeight="1">
      <c r="A336" s="20"/>
      <c r="B336" s="20"/>
      <c r="C336" s="20"/>
      <c r="D336" s="21"/>
      <c r="E336" s="22"/>
      <c r="F336" s="22"/>
      <c r="G336" s="22"/>
      <c r="H336" s="22"/>
      <c r="I336" s="22"/>
    </row>
    <row r="337" spans="1:9" s="23" customFormat="1" ht="18" customHeight="1">
      <c r="A337" s="20"/>
      <c r="B337" s="20"/>
      <c r="C337" s="20"/>
      <c r="D337" s="21"/>
      <c r="E337" s="22"/>
      <c r="F337" s="22"/>
      <c r="G337" s="22"/>
      <c r="H337" s="22"/>
      <c r="I337" s="22"/>
    </row>
    <row r="338" spans="1:9" s="23" customFormat="1" ht="18" customHeight="1">
      <c r="A338" s="20"/>
      <c r="B338" s="20"/>
      <c r="C338" s="20"/>
      <c r="D338" s="21"/>
      <c r="E338" s="22"/>
      <c r="F338" s="22"/>
      <c r="G338" s="22"/>
      <c r="H338" s="22"/>
      <c r="I338" s="22"/>
    </row>
    <row r="339" spans="1:9" s="23" customFormat="1" ht="18" customHeight="1">
      <c r="A339" s="20"/>
      <c r="B339" s="20"/>
      <c r="C339" s="20"/>
      <c r="D339" s="21"/>
      <c r="E339" s="22"/>
      <c r="F339" s="22"/>
      <c r="G339" s="22"/>
      <c r="H339" s="22"/>
      <c r="I339" s="22"/>
    </row>
    <row r="340" spans="1:9" s="23" customFormat="1" ht="18" customHeight="1">
      <c r="A340" s="20"/>
      <c r="B340" s="20"/>
      <c r="C340" s="20"/>
      <c r="D340" s="21"/>
      <c r="E340" s="22"/>
      <c r="F340" s="22"/>
      <c r="G340" s="22"/>
      <c r="H340" s="22"/>
      <c r="I340" s="22"/>
    </row>
    <row r="341" spans="1:9" s="23" customFormat="1" ht="18" customHeight="1">
      <c r="A341" s="20"/>
      <c r="B341" s="20"/>
      <c r="C341" s="20"/>
      <c r="D341" s="21"/>
      <c r="E341" s="22"/>
      <c r="F341" s="22"/>
      <c r="G341" s="22"/>
      <c r="H341" s="22"/>
      <c r="I341" s="22"/>
    </row>
    <row r="342" spans="1:9" s="23" customFormat="1" ht="18" customHeight="1">
      <c r="A342" s="20"/>
      <c r="B342" s="20"/>
      <c r="C342" s="20"/>
      <c r="D342" s="21"/>
      <c r="E342" s="22"/>
      <c r="F342" s="22"/>
      <c r="G342" s="22"/>
      <c r="H342" s="22"/>
      <c r="I342" s="22"/>
    </row>
    <row r="343" spans="1:9" s="23" customFormat="1" ht="18" customHeight="1">
      <c r="A343" s="20"/>
      <c r="B343" s="20"/>
      <c r="C343" s="20"/>
      <c r="D343" s="21"/>
      <c r="E343" s="22"/>
      <c r="F343" s="22"/>
      <c r="G343" s="22"/>
      <c r="H343" s="22"/>
      <c r="I343" s="22"/>
    </row>
    <row r="344" spans="1:9" s="23" customFormat="1" ht="18" customHeight="1">
      <c r="A344" s="20"/>
      <c r="B344" s="20"/>
      <c r="C344" s="20"/>
      <c r="D344" s="21"/>
      <c r="E344" s="22"/>
      <c r="F344" s="22"/>
      <c r="G344" s="22"/>
      <c r="H344" s="22"/>
      <c r="I344" s="22"/>
    </row>
    <row r="345" spans="1:9" s="23" customFormat="1" ht="18" customHeight="1">
      <c r="A345" s="20"/>
      <c r="B345" s="20"/>
      <c r="C345" s="20"/>
      <c r="D345" s="21"/>
      <c r="E345" s="22"/>
      <c r="F345" s="22"/>
      <c r="G345" s="22"/>
      <c r="H345" s="22"/>
      <c r="I345" s="22"/>
    </row>
    <row r="346" spans="1:9" s="23" customFormat="1" ht="18" customHeight="1">
      <c r="A346" s="20"/>
      <c r="B346" s="20"/>
      <c r="C346" s="20"/>
      <c r="D346" s="21"/>
      <c r="E346" s="22"/>
      <c r="F346" s="22"/>
      <c r="G346" s="22"/>
      <c r="H346" s="22"/>
      <c r="I346" s="22"/>
    </row>
    <row r="347" spans="1:9" s="23" customFormat="1" ht="18" customHeight="1">
      <c r="A347" s="20"/>
      <c r="B347" s="20"/>
      <c r="C347" s="20"/>
      <c r="D347" s="21"/>
      <c r="E347" s="22"/>
      <c r="F347" s="22"/>
      <c r="G347" s="22"/>
      <c r="H347" s="22"/>
      <c r="I347" s="22"/>
    </row>
    <row r="348" spans="1:9" s="23" customFormat="1" ht="18" customHeight="1">
      <c r="A348" s="20"/>
      <c r="B348" s="20"/>
      <c r="C348" s="20"/>
      <c r="D348" s="21"/>
      <c r="E348" s="22"/>
      <c r="F348" s="22"/>
      <c r="G348" s="22"/>
      <c r="H348" s="22"/>
      <c r="I348" s="22"/>
    </row>
    <row r="349" spans="1:9" s="23" customFormat="1" ht="18" customHeight="1">
      <c r="A349" s="20"/>
      <c r="B349" s="20"/>
      <c r="C349" s="20"/>
      <c r="D349" s="21"/>
      <c r="E349" s="22"/>
      <c r="F349" s="22"/>
      <c r="G349" s="22"/>
      <c r="H349" s="22"/>
      <c r="I349" s="22"/>
    </row>
    <row r="350" spans="1:9" s="23" customFormat="1" ht="18" customHeight="1">
      <c r="A350" s="20"/>
      <c r="B350" s="20"/>
      <c r="C350" s="20"/>
      <c r="D350" s="21"/>
      <c r="E350" s="22"/>
      <c r="F350" s="22"/>
      <c r="G350" s="22"/>
      <c r="H350" s="22"/>
      <c r="I350" s="22"/>
    </row>
    <row r="351" spans="1:9" s="23" customFormat="1" ht="18" customHeight="1">
      <c r="A351" s="20"/>
      <c r="B351" s="20"/>
      <c r="C351" s="20"/>
      <c r="D351" s="21"/>
      <c r="E351" s="22"/>
      <c r="F351" s="22"/>
      <c r="G351" s="22"/>
      <c r="H351" s="22"/>
      <c r="I351" s="22"/>
    </row>
    <row r="352" spans="1:9" s="23" customFormat="1" ht="18" customHeight="1">
      <c r="A352" s="20"/>
      <c r="B352" s="20"/>
      <c r="C352" s="20"/>
      <c r="D352" s="21"/>
      <c r="E352" s="22"/>
      <c r="F352" s="22"/>
      <c r="G352" s="22"/>
      <c r="H352" s="22"/>
      <c r="I352" s="22"/>
    </row>
    <row r="353" spans="1:9" s="23" customFormat="1" ht="18" customHeight="1">
      <c r="A353" s="20"/>
      <c r="B353" s="20"/>
      <c r="C353" s="20"/>
      <c r="D353" s="21"/>
      <c r="E353" s="22"/>
      <c r="F353" s="22"/>
      <c r="G353" s="22"/>
      <c r="H353" s="22"/>
      <c r="I353" s="22"/>
    </row>
    <row r="354" spans="1:9" s="23" customFormat="1" ht="18" customHeight="1">
      <c r="A354" s="20"/>
      <c r="B354" s="20"/>
      <c r="C354" s="20"/>
      <c r="D354" s="21"/>
      <c r="E354" s="22"/>
      <c r="F354" s="22"/>
      <c r="G354" s="22"/>
      <c r="H354" s="22"/>
      <c r="I354" s="22"/>
    </row>
    <row r="355" spans="1:9" s="23" customFormat="1" ht="18" customHeight="1">
      <c r="A355" s="20"/>
      <c r="B355" s="20"/>
      <c r="C355" s="20"/>
      <c r="D355" s="21"/>
      <c r="E355" s="22"/>
      <c r="F355" s="22"/>
      <c r="G355" s="22"/>
      <c r="H355" s="22"/>
      <c r="I355" s="22"/>
    </row>
    <row r="356" spans="1:9" s="23" customFormat="1" ht="18" customHeight="1">
      <c r="A356" s="20"/>
      <c r="B356" s="20"/>
      <c r="C356" s="20"/>
      <c r="D356" s="21"/>
      <c r="E356" s="22"/>
      <c r="F356" s="22"/>
      <c r="G356" s="22"/>
      <c r="H356" s="22"/>
      <c r="I356" s="22"/>
    </row>
    <row r="357" spans="1:9" s="23" customFormat="1" ht="18" customHeight="1">
      <c r="A357" s="20"/>
      <c r="B357" s="20"/>
      <c r="C357" s="20"/>
      <c r="D357" s="21"/>
      <c r="E357" s="22"/>
      <c r="F357" s="22"/>
      <c r="G357" s="22"/>
      <c r="H357" s="22"/>
      <c r="I357" s="22"/>
    </row>
    <row r="358" spans="1:9" s="23" customFormat="1" ht="18" customHeight="1">
      <c r="A358" s="20"/>
      <c r="B358" s="20"/>
      <c r="C358" s="20"/>
      <c r="D358" s="21"/>
      <c r="E358" s="22"/>
      <c r="F358" s="22"/>
      <c r="G358" s="22"/>
      <c r="H358" s="22"/>
      <c r="I358" s="22"/>
    </row>
    <row r="359" spans="1:9" s="23" customFormat="1" ht="18" customHeight="1">
      <c r="A359" s="20"/>
      <c r="B359" s="20"/>
      <c r="C359" s="20"/>
      <c r="D359" s="21"/>
      <c r="E359" s="22"/>
      <c r="F359" s="22"/>
      <c r="G359" s="22"/>
      <c r="H359" s="22"/>
      <c r="I359" s="22"/>
    </row>
    <row r="360" spans="1:9" s="23" customFormat="1" ht="18" customHeight="1">
      <c r="A360" s="20"/>
      <c r="B360" s="20"/>
      <c r="C360" s="20"/>
      <c r="D360" s="21"/>
      <c r="E360" s="22"/>
      <c r="F360" s="22"/>
      <c r="G360" s="22"/>
      <c r="H360" s="22"/>
      <c r="I360" s="22"/>
    </row>
    <row r="361" spans="1:9" s="23" customFormat="1" ht="18" customHeight="1">
      <c r="A361" s="20"/>
      <c r="B361" s="20"/>
      <c r="C361" s="20"/>
      <c r="D361" s="21"/>
      <c r="E361" s="22"/>
      <c r="F361" s="22"/>
      <c r="G361" s="22"/>
      <c r="H361" s="22"/>
      <c r="I361" s="22"/>
    </row>
    <row r="362" spans="1:9" s="23" customFormat="1" ht="18" customHeight="1">
      <c r="A362" s="20"/>
      <c r="B362" s="20"/>
      <c r="C362" s="20"/>
      <c r="D362" s="21"/>
      <c r="E362" s="22"/>
      <c r="F362" s="22"/>
      <c r="G362" s="22"/>
      <c r="H362" s="22"/>
      <c r="I362" s="22"/>
    </row>
    <row r="363" spans="1:9" s="23" customFormat="1" ht="18" customHeight="1">
      <c r="A363" s="20"/>
      <c r="B363" s="20"/>
      <c r="C363" s="20"/>
      <c r="D363" s="21"/>
      <c r="E363" s="22"/>
      <c r="F363" s="22"/>
      <c r="G363" s="22"/>
      <c r="H363" s="22"/>
      <c r="I363" s="22"/>
    </row>
    <row r="364" spans="1:9" s="23" customFormat="1" ht="18" customHeight="1">
      <c r="A364" s="20"/>
      <c r="B364" s="20"/>
      <c r="C364" s="20"/>
      <c r="D364" s="21"/>
      <c r="E364" s="22"/>
      <c r="F364" s="22"/>
      <c r="G364" s="22"/>
      <c r="H364" s="22"/>
      <c r="I364" s="22"/>
    </row>
    <row r="365" spans="1:9" s="23" customFormat="1" ht="18" customHeight="1">
      <c r="A365" s="20"/>
      <c r="B365" s="20"/>
      <c r="C365" s="20"/>
      <c r="D365" s="21"/>
      <c r="E365" s="22"/>
      <c r="F365" s="22"/>
      <c r="G365" s="22"/>
      <c r="H365" s="22"/>
      <c r="I365" s="22"/>
    </row>
    <row r="366" spans="1:9" s="23" customFormat="1" ht="18" customHeight="1">
      <c r="A366" s="20"/>
      <c r="B366" s="20"/>
      <c r="C366" s="20"/>
      <c r="D366" s="21"/>
      <c r="E366" s="22"/>
      <c r="F366" s="22"/>
      <c r="G366" s="22"/>
      <c r="H366" s="22"/>
      <c r="I366" s="22"/>
    </row>
    <row r="367" spans="1:9" s="23" customFormat="1" ht="18" customHeight="1">
      <c r="A367" s="20"/>
      <c r="B367" s="20"/>
      <c r="C367" s="20"/>
      <c r="D367" s="21"/>
      <c r="E367" s="22"/>
      <c r="F367" s="22"/>
      <c r="G367" s="22"/>
      <c r="H367" s="22"/>
      <c r="I367" s="22"/>
    </row>
    <row r="368" spans="1:9" s="23" customFormat="1" ht="18" customHeight="1">
      <c r="A368" s="20"/>
      <c r="B368" s="20"/>
      <c r="C368" s="20"/>
      <c r="D368" s="21"/>
      <c r="E368" s="22"/>
      <c r="F368" s="22"/>
      <c r="G368" s="22"/>
      <c r="H368" s="22"/>
      <c r="I368" s="22"/>
    </row>
    <row r="369" spans="1:9" s="23" customFormat="1" ht="18" customHeight="1">
      <c r="A369" s="20"/>
      <c r="B369" s="20"/>
      <c r="C369" s="20"/>
      <c r="D369" s="21"/>
      <c r="E369" s="22"/>
      <c r="F369" s="22"/>
      <c r="G369" s="22"/>
      <c r="H369" s="22"/>
      <c r="I369" s="22"/>
    </row>
    <row r="370" spans="1:9" s="23" customFormat="1" ht="18" customHeight="1">
      <c r="A370" s="20"/>
      <c r="B370" s="20"/>
      <c r="C370" s="20"/>
      <c r="D370" s="21"/>
      <c r="E370" s="22"/>
      <c r="F370" s="22"/>
      <c r="G370" s="22"/>
      <c r="H370" s="22"/>
      <c r="I370" s="22"/>
    </row>
    <row r="371" spans="1:9" s="23" customFormat="1" ht="18" customHeight="1">
      <c r="A371" s="20"/>
      <c r="B371" s="20"/>
      <c r="C371" s="20"/>
      <c r="D371" s="21"/>
      <c r="E371" s="22"/>
      <c r="F371" s="22"/>
      <c r="G371" s="22"/>
      <c r="H371" s="22"/>
      <c r="I371" s="22"/>
    </row>
    <row r="372" spans="1:9" s="23" customFormat="1" ht="18" customHeight="1">
      <c r="A372" s="20"/>
      <c r="B372" s="20"/>
      <c r="C372" s="20"/>
      <c r="D372" s="21"/>
      <c r="E372" s="22"/>
      <c r="F372" s="22"/>
      <c r="G372" s="22"/>
      <c r="H372" s="22"/>
      <c r="I372" s="22"/>
    </row>
    <row r="373" spans="1:9" s="23" customFormat="1" ht="18" customHeight="1">
      <c r="A373" s="20"/>
      <c r="B373" s="20"/>
      <c r="C373" s="20"/>
      <c r="D373" s="21"/>
      <c r="E373" s="22"/>
      <c r="F373" s="22"/>
      <c r="G373" s="22"/>
      <c r="H373" s="22"/>
      <c r="I373" s="22"/>
    </row>
    <row r="374" spans="1:9" s="23" customFormat="1" ht="18" customHeight="1">
      <c r="A374" s="20"/>
      <c r="B374" s="20"/>
      <c r="C374" s="20"/>
      <c r="D374" s="21"/>
      <c r="E374" s="22"/>
      <c r="F374" s="22"/>
      <c r="G374" s="22"/>
      <c r="H374" s="22"/>
      <c r="I374" s="22"/>
    </row>
    <row r="375" spans="1:9" s="23" customFormat="1" ht="18" customHeight="1">
      <c r="A375" s="20"/>
      <c r="B375" s="20"/>
      <c r="C375" s="20"/>
      <c r="D375" s="21"/>
      <c r="E375" s="22"/>
      <c r="F375" s="22"/>
      <c r="G375" s="22"/>
      <c r="H375" s="22"/>
      <c r="I375" s="22"/>
    </row>
    <row r="376" spans="1:9" s="23" customFormat="1" ht="18" customHeight="1">
      <c r="A376" s="20"/>
      <c r="B376" s="20"/>
      <c r="C376" s="20"/>
      <c r="D376" s="21"/>
      <c r="E376" s="22"/>
      <c r="F376" s="22"/>
      <c r="G376" s="22"/>
      <c r="H376" s="22"/>
      <c r="I376" s="22"/>
    </row>
    <row r="377" spans="1:9" s="23" customFormat="1" ht="18" customHeight="1">
      <c r="A377" s="20"/>
      <c r="B377" s="20"/>
      <c r="C377" s="20"/>
      <c r="D377" s="21"/>
      <c r="E377" s="22"/>
      <c r="F377" s="22"/>
      <c r="G377" s="22"/>
      <c r="H377" s="22"/>
      <c r="I377" s="22"/>
    </row>
    <row r="378" spans="1:9" s="23" customFormat="1" ht="18" customHeight="1">
      <c r="A378" s="20"/>
      <c r="B378" s="20"/>
      <c r="C378" s="20"/>
      <c r="D378" s="21"/>
      <c r="E378" s="22"/>
      <c r="F378" s="22"/>
      <c r="G378" s="22"/>
      <c r="H378" s="22"/>
      <c r="I378" s="22"/>
    </row>
    <row r="379" spans="1:9" s="23" customFormat="1" ht="18" customHeight="1">
      <c r="A379" s="20"/>
      <c r="B379" s="20"/>
      <c r="C379" s="20"/>
      <c r="D379" s="21"/>
      <c r="E379" s="22"/>
      <c r="F379" s="22"/>
      <c r="G379" s="22"/>
      <c r="H379" s="22"/>
      <c r="I379" s="22"/>
    </row>
    <row r="380" spans="1:9" s="23" customFormat="1" ht="18" customHeight="1">
      <c r="A380" s="20"/>
      <c r="B380" s="20"/>
      <c r="C380" s="20"/>
      <c r="D380" s="21"/>
      <c r="E380" s="22"/>
      <c r="F380" s="22"/>
      <c r="G380" s="22"/>
      <c r="H380" s="22"/>
      <c r="I380" s="22"/>
    </row>
    <row r="381" spans="1:9" s="23" customFormat="1" ht="18" customHeight="1">
      <c r="A381" s="20"/>
      <c r="B381" s="20"/>
      <c r="C381" s="20"/>
      <c r="D381" s="21"/>
      <c r="E381" s="22"/>
      <c r="F381" s="22"/>
      <c r="G381" s="22"/>
      <c r="H381" s="22"/>
      <c r="I381" s="22"/>
    </row>
    <row r="382" spans="1:9" s="23" customFormat="1" ht="18" customHeight="1">
      <c r="A382" s="20"/>
      <c r="B382" s="20"/>
      <c r="C382" s="20"/>
      <c r="D382" s="21"/>
      <c r="E382" s="22"/>
      <c r="F382" s="22"/>
      <c r="G382" s="22"/>
      <c r="H382" s="22"/>
      <c r="I382" s="22"/>
    </row>
    <row r="383" spans="1:9" s="23" customFormat="1" ht="18" customHeight="1">
      <c r="A383" s="20"/>
      <c r="B383" s="20"/>
      <c r="C383" s="20"/>
      <c r="D383" s="21"/>
      <c r="E383" s="22"/>
      <c r="F383" s="22"/>
      <c r="G383" s="22"/>
      <c r="H383" s="22"/>
      <c r="I383" s="22"/>
    </row>
    <row r="384" spans="1:9" s="23" customFormat="1" ht="18" customHeight="1">
      <c r="A384" s="20"/>
      <c r="B384" s="20"/>
      <c r="C384" s="20"/>
      <c r="D384" s="21"/>
      <c r="E384" s="22"/>
      <c r="F384" s="22"/>
      <c r="G384" s="22"/>
      <c r="H384" s="22"/>
      <c r="I384" s="22"/>
    </row>
    <row r="385" spans="1:9" s="23" customFormat="1" ht="18" customHeight="1">
      <c r="A385" s="20"/>
      <c r="B385" s="20"/>
      <c r="C385" s="20"/>
      <c r="D385" s="21"/>
      <c r="E385" s="22"/>
      <c r="F385" s="22"/>
      <c r="G385" s="22"/>
      <c r="H385" s="22"/>
      <c r="I385" s="22"/>
    </row>
    <row r="386" spans="1:9" s="23" customFormat="1" ht="18" customHeight="1">
      <c r="A386" s="20"/>
      <c r="B386" s="20"/>
      <c r="C386" s="20"/>
      <c r="D386" s="21"/>
      <c r="E386" s="22"/>
      <c r="F386" s="22"/>
      <c r="G386" s="22"/>
      <c r="H386" s="22"/>
      <c r="I386" s="22"/>
    </row>
    <row r="387" spans="1:9" s="23" customFormat="1" ht="18" customHeight="1">
      <c r="A387" s="20"/>
      <c r="B387" s="20"/>
      <c r="C387" s="20"/>
      <c r="D387" s="21"/>
      <c r="E387" s="22"/>
      <c r="F387" s="22"/>
      <c r="G387" s="22"/>
      <c r="H387" s="22"/>
      <c r="I387" s="22"/>
    </row>
    <row r="388" spans="1:9" s="23" customFormat="1" ht="18" customHeight="1">
      <c r="A388" s="20"/>
      <c r="B388" s="20"/>
      <c r="C388" s="20"/>
      <c r="D388" s="21"/>
      <c r="E388" s="22"/>
      <c r="F388" s="22"/>
      <c r="G388" s="22"/>
      <c r="H388" s="22"/>
      <c r="I388" s="22"/>
    </row>
    <row r="389" spans="1:9" s="23" customFormat="1" ht="18" customHeight="1">
      <c r="A389" s="20"/>
      <c r="B389" s="20"/>
      <c r="C389" s="20"/>
      <c r="D389" s="21"/>
      <c r="E389" s="22"/>
      <c r="F389" s="22"/>
      <c r="G389" s="22"/>
      <c r="H389" s="22"/>
      <c r="I389" s="22"/>
    </row>
    <row r="390" spans="1:9" s="23" customFormat="1" ht="18" customHeight="1">
      <c r="A390" s="20"/>
      <c r="B390" s="20"/>
      <c r="C390" s="20"/>
      <c r="D390" s="21"/>
      <c r="E390" s="22"/>
      <c r="F390" s="22"/>
      <c r="G390" s="22"/>
      <c r="H390" s="22"/>
      <c r="I390" s="22"/>
    </row>
    <row r="391" spans="1:9" s="23" customFormat="1" ht="18" customHeight="1">
      <c r="A391" s="20"/>
      <c r="B391" s="20"/>
      <c r="C391" s="20"/>
      <c r="D391" s="21"/>
      <c r="E391" s="22"/>
      <c r="F391" s="22"/>
      <c r="G391" s="22"/>
      <c r="H391" s="22"/>
      <c r="I391" s="22"/>
    </row>
    <row r="392" spans="1:9" s="23" customFormat="1" ht="18" customHeight="1">
      <c r="A392" s="20"/>
      <c r="B392" s="20"/>
      <c r="C392" s="20"/>
      <c r="D392" s="21"/>
      <c r="E392" s="22"/>
      <c r="F392" s="22"/>
      <c r="G392" s="22"/>
      <c r="H392" s="22"/>
      <c r="I392" s="22"/>
    </row>
    <row r="393" spans="1:9" s="23" customFormat="1" ht="18" customHeight="1">
      <c r="A393" s="20"/>
      <c r="B393" s="20"/>
      <c r="C393" s="20"/>
      <c r="D393" s="21"/>
      <c r="E393" s="22"/>
      <c r="F393" s="22"/>
      <c r="G393" s="22"/>
      <c r="H393" s="22"/>
      <c r="I393" s="22"/>
    </row>
    <row r="394" spans="1:9" s="23" customFormat="1" ht="18" customHeight="1">
      <c r="A394" s="20"/>
      <c r="B394" s="20"/>
      <c r="C394" s="20"/>
      <c r="D394" s="21"/>
      <c r="E394" s="22"/>
      <c r="F394" s="22"/>
      <c r="G394" s="22"/>
      <c r="H394" s="22"/>
      <c r="I394" s="22"/>
    </row>
    <row r="395" spans="1:9" s="23" customFormat="1" ht="18" customHeight="1">
      <c r="A395" s="20"/>
      <c r="B395" s="20"/>
      <c r="C395" s="20"/>
      <c r="D395" s="21"/>
      <c r="E395" s="22"/>
      <c r="F395" s="22"/>
      <c r="G395" s="22"/>
      <c r="H395" s="22"/>
      <c r="I395" s="22"/>
    </row>
    <row r="396" spans="1:9" s="23" customFormat="1" ht="18" customHeight="1">
      <c r="A396" s="20"/>
      <c r="B396" s="20"/>
      <c r="C396" s="20"/>
      <c r="D396" s="21"/>
      <c r="E396" s="22"/>
      <c r="F396" s="22"/>
      <c r="G396" s="22"/>
      <c r="H396" s="22"/>
      <c r="I396" s="22"/>
    </row>
    <row r="397" spans="1:9" s="23" customFormat="1" ht="18" customHeight="1">
      <c r="A397" s="20"/>
      <c r="B397" s="20"/>
      <c r="C397" s="20"/>
      <c r="D397" s="21"/>
      <c r="E397" s="22"/>
      <c r="F397" s="22"/>
      <c r="G397" s="22"/>
      <c r="H397" s="22"/>
      <c r="I397" s="22"/>
    </row>
    <row r="398" spans="1:9" s="23" customFormat="1" ht="18" customHeight="1">
      <c r="A398" s="20"/>
      <c r="B398" s="20"/>
      <c r="C398" s="20"/>
      <c r="D398" s="21"/>
      <c r="E398" s="22"/>
      <c r="F398" s="22"/>
      <c r="G398" s="22"/>
      <c r="H398" s="22"/>
      <c r="I398" s="22"/>
    </row>
    <row r="399" spans="1:9" s="23" customFormat="1" ht="18" customHeight="1">
      <c r="A399" s="20"/>
      <c r="B399" s="20"/>
      <c r="C399" s="20"/>
      <c r="D399" s="21"/>
      <c r="E399" s="22"/>
      <c r="F399" s="22"/>
      <c r="G399" s="22"/>
      <c r="H399" s="22"/>
      <c r="I399" s="22"/>
    </row>
    <row r="400" spans="1:9" s="23" customFormat="1" ht="18" customHeight="1">
      <c r="A400" s="20"/>
      <c r="B400" s="20"/>
      <c r="C400" s="20"/>
      <c r="D400" s="21"/>
      <c r="E400" s="22"/>
      <c r="F400" s="22"/>
      <c r="G400" s="22"/>
      <c r="H400" s="22"/>
      <c r="I400" s="22"/>
    </row>
    <row r="401" spans="1:9" s="23" customFormat="1" ht="18" customHeight="1">
      <c r="A401" s="20"/>
      <c r="B401" s="20"/>
      <c r="C401" s="20"/>
      <c r="D401" s="21"/>
      <c r="E401" s="22"/>
      <c r="F401" s="22"/>
      <c r="G401" s="22"/>
      <c r="H401" s="22"/>
      <c r="I401" s="22"/>
    </row>
    <row r="402" spans="1:9" s="23" customFormat="1" ht="18" customHeight="1">
      <c r="A402" s="20"/>
      <c r="B402" s="20"/>
      <c r="C402" s="20"/>
      <c r="D402" s="21"/>
      <c r="E402" s="22"/>
      <c r="F402" s="22"/>
      <c r="G402" s="22"/>
      <c r="H402" s="22"/>
      <c r="I402" s="22"/>
    </row>
    <row r="403" spans="1:9" s="23" customFormat="1" ht="18" customHeight="1">
      <c r="A403" s="20"/>
      <c r="B403" s="20"/>
      <c r="C403" s="20"/>
      <c r="D403" s="21"/>
      <c r="E403" s="22"/>
      <c r="F403" s="22"/>
      <c r="G403" s="22"/>
      <c r="H403" s="22"/>
      <c r="I403" s="22"/>
    </row>
    <row r="404" spans="1:9" s="23" customFormat="1" ht="18" customHeight="1">
      <c r="A404" s="20"/>
      <c r="B404" s="20"/>
      <c r="C404" s="20"/>
      <c r="D404" s="21"/>
      <c r="E404" s="22"/>
      <c r="F404" s="22"/>
      <c r="G404" s="22"/>
      <c r="H404" s="22"/>
      <c r="I404" s="22"/>
    </row>
    <row r="405" spans="1:9" s="23" customFormat="1" ht="18" customHeight="1">
      <c r="A405" s="20"/>
      <c r="B405" s="20"/>
      <c r="C405" s="20"/>
      <c r="D405" s="21"/>
      <c r="E405" s="22"/>
      <c r="F405" s="22"/>
      <c r="G405" s="22"/>
      <c r="H405" s="22"/>
      <c r="I405" s="22"/>
    </row>
    <row r="406" spans="1:9" s="23" customFormat="1" ht="18" customHeight="1">
      <c r="A406" s="20"/>
      <c r="B406" s="20"/>
      <c r="C406" s="20"/>
      <c r="D406" s="21"/>
      <c r="E406" s="22"/>
      <c r="F406" s="22"/>
      <c r="G406" s="22"/>
      <c r="H406" s="22"/>
      <c r="I406" s="22"/>
    </row>
    <row r="407" spans="1:9" s="23" customFormat="1" ht="18" customHeight="1">
      <c r="A407" s="20"/>
      <c r="B407" s="20"/>
      <c r="C407" s="20"/>
      <c r="D407" s="21"/>
      <c r="E407" s="22"/>
      <c r="F407" s="22"/>
      <c r="G407" s="22"/>
      <c r="H407" s="22"/>
      <c r="I407" s="22"/>
    </row>
    <row r="408" spans="1:9" s="23" customFormat="1" ht="18" customHeight="1">
      <c r="A408" s="20"/>
      <c r="B408" s="20"/>
      <c r="C408" s="20"/>
      <c r="D408" s="21"/>
      <c r="E408" s="22"/>
      <c r="F408" s="22"/>
      <c r="G408" s="22"/>
      <c r="H408" s="22"/>
      <c r="I408" s="22"/>
    </row>
    <row r="409" spans="1:9" s="23" customFormat="1"/>
    <row r="410" spans="1:9" s="23" customFormat="1"/>
    <row r="411" spans="1:9" s="23" customFormat="1"/>
    <row r="412" spans="1:9" s="23" customFormat="1"/>
    <row r="413" spans="1:9" s="23" customFormat="1"/>
    <row r="414" spans="1:9" s="23" customFormat="1"/>
    <row r="415" spans="1:9" s="23" customFormat="1"/>
    <row r="416" spans="1:9" s="23" customFormat="1"/>
    <row r="417" s="23" customFormat="1"/>
    <row r="418" s="23" customFormat="1"/>
    <row r="419" s="23" customFormat="1"/>
    <row r="420" s="23" customFormat="1"/>
    <row r="421" s="23" customFormat="1"/>
    <row r="422" s="23" customFormat="1"/>
    <row r="423" s="23" customFormat="1"/>
    <row r="424" s="23" customFormat="1"/>
    <row r="425" s="23" customFormat="1"/>
    <row r="426" s="23" customFormat="1"/>
    <row r="427" s="23" customFormat="1"/>
    <row r="428" s="23" customFormat="1"/>
    <row r="429" s="23" customFormat="1"/>
    <row r="430" s="23" customFormat="1"/>
    <row r="431" s="23" customFormat="1"/>
    <row r="432" s="23" customFormat="1"/>
    <row r="433" s="23" customFormat="1"/>
    <row r="434" s="23" customFormat="1"/>
    <row r="435" s="23" customFormat="1"/>
    <row r="436" s="23" customFormat="1"/>
    <row r="437" s="23" customFormat="1"/>
    <row r="438" s="23" customFormat="1"/>
    <row r="439" s="23" customFormat="1"/>
    <row r="440" s="23" customFormat="1"/>
    <row r="441" s="23" customFormat="1"/>
    <row r="442" s="23" customFormat="1"/>
    <row r="443" s="23" customFormat="1"/>
    <row r="444" s="23" customFormat="1"/>
    <row r="445" s="23" customFormat="1"/>
    <row r="446" s="23" customFormat="1"/>
    <row r="447" s="23" customFormat="1"/>
    <row r="448" s="23" customFormat="1"/>
    <row r="449" s="23" customFormat="1"/>
    <row r="450" s="23" customFormat="1"/>
    <row r="451" s="23" customFormat="1"/>
    <row r="452" s="23" customFormat="1"/>
    <row r="453" s="23" customFormat="1"/>
    <row r="454" s="23" customFormat="1"/>
    <row r="455" s="23" customFormat="1"/>
    <row r="456" s="23" customFormat="1"/>
    <row r="457" s="23" customFormat="1"/>
    <row r="458" s="23" customFormat="1"/>
    <row r="459" s="23" customFormat="1"/>
    <row r="460" s="23" customFormat="1"/>
    <row r="461" s="23" customFormat="1"/>
    <row r="462" s="23" customFormat="1"/>
    <row r="463" s="23" customFormat="1"/>
    <row r="464" s="23" customFormat="1"/>
    <row r="465" s="23" customFormat="1"/>
    <row r="466" s="23" customFormat="1"/>
    <row r="467" s="23" customFormat="1"/>
    <row r="468" s="23" customFormat="1"/>
    <row r="469" s="23" customFormat="1"/>
    <row r="470" s="23" customFormat="1"/>
    <row r="471" s="23" customFormat="1"/>
    <row r="472" s="23" customFormat="1"/>
    <row r="473" s="23" customFormat="1"/>
    <row r="474" s="23" customFormat="1"/>
    <row r="475" s="23" customFormat="1"/>
    <row r="476" s="23" customFormat="1"/>
    <row r="477" s="23" customFormat="1"/>
    <row r="478" s="23" customFormat="1"/>
    <row r="479" s="23" customFormat="1"/>
    <row r="480" s="23" customFormat="1"/>
    <row r="481" s="23" customFormat="1"/>
    <row r="482" s="23" customFormat="1"/>
    <row r="483" s="23" customFormat="1"/>
    <row r="484" s="23" customFormat="1"/>
    <row r="485" s="23" customFormat="1"/>
    <row r="486" s="23" customFormat="1"/>
    <row r="487" s="23" customFormat="1"/>
    <row r="488" s="23" customFormat="1"/>
    <row r="489" s="23" customFormat="1"/>
    <row r="490" s="23" customFormat="1"/>
    <row r="491" s="23" customFormat="1"/>
    <row r="492" s="23" customFormat="1"/>
    <row r="493" s="23" customFormat="1"/>
    <row r="494" s="23" customFormat="1"/>
    <row r="495" s="23" customFormat="1"/>
    <row r="496" s="23" customFormat="1"/>
    <row r="497" s="23" customFormat="1"/>
    <row r="498" s="23" customFormat="1"/>
    <row r="499" s="23" customFormat="1"/>
    <row r="500" s="23" customFormat="1"/>
    <row r="501" s="23" customFormat="1"/>
    <row r="502" s="23" customFormat="1"/>
    <row r="503" s="23" customFormat="1"/>
    <row r="504" s="23" customFormat="1"/>
    <row r="505" s="23" customFormat="1"/>
    <row r="506" s="23" customFormat="1"/>
    <row r="507" s="23" customFormat="1"/>
    <row r="508" s="23" customFormat="1"/>
    <row r="509" s="23" customFormat="1"/>
    <row r="510" s="23" customFormat="1"/>
    <row r="511" s="23" customFormat="1"/>
    <row r="512" s="23" customFormat="1"/>
    <row r="513" s="23" customFormat="1"/>
    <row r="514" s="23" customFormat="1"/>
    <row r="515" s="23" customFormat="1"/>
    <row r="516" s="23" customFormat="1"/>
    <row r="517" s="23" customFormat="1"/>
    <row r="518" s="23" customFormat="1"/>
    <row r="519" s="23" customFormat="1"/>
    <row r="520" s="23" customFormat="1"/>
    <row r="521" s="23" customFormat="1"/>
    <row r="522" s="23" customFormat="1"/>
    <row r="523" s="23" customFormat="1"/>
    <row r="524" s="23" customFormat="1"/>
    <row r="525" s="23" customFormat="1"/>
    <row r="526" s="23" customFormat="1"/>
    <row r="527" s="23" customFormat="1"/>
    <row r="528" s="23" customFormat="1"/>
    <row r="529" s="23" customFormat="1"/>
    <row r="530" s="23" customFormat="1"/>
    <row r="531" s="23" customFormat="1"/>
    <row r="532" s="23" customFormat="1"/>
    <row r="533" s="23" customFormat="1"/>
    <row r="534" s="23" customFormat="1"/>
    <row r="535" s="23" customFormat="1"/>
    <row r="536" s="23" customFormat="1"/>
    <row r="537" s="23" customFormat="1"/>
    <row r="538" s="23" customFormat="1"/>
    <row r="539" s="23" customFormat="1"/>
    <row r="540" s="23" customFormat="1"/>
    <row r="541" s="23" customFormat="1"/>
    <row r="542" s="23" customFormat="1"/>
    <row r="543" s="23" customFormat="1"/>
    <row r="544" s="23" customFormat="1"/>
    <row r="545" s="23" customFormat="1"/>
    <row r="546" s="23" customFormat="1"/>
    <row r="547" s="23" customFormat="1"/>
    <row r="548" s="23" customFormat="1"/>
    <row r="549" s="23" customFormat="1"/>
    <row r="550" s="23" customFormat="1"/>
    <row r="551" s="23" customFormat="1"/>
    <row r="552" s="23" customFormat="1"/>
    <row r="553" s="23" customFormat="1"/>
    <row r="554" s="23" customFormat="1"/>
    <row r="555" s="23" customFormat="1"/>
    <row r="556" s="23" customFormat="1"/>
    <row r="557" s="23" customFormat="1"/>
    <row r="558" s="23" customFormat="1"/>
    <row r="559" s="23" customFormat="1"/>
    <row r="560" s="23" customFormat="1"/>
    <row r="561" s="23" customFormat="1"/>
    <row r="562" s="23" customFormat="1"/>
    <row r="563" s="23" customFormat="1"/>
    <row r="564" s="23" customFormat="1"/>
    <row r="565" s="23" customFormat="1"/>
    <row r="566" s="23" customFormat="1"/>
    <row r="567" s="23" customFormat="1"/>
    <row r="568" s="23" customFormat="1"/>
    <row r="569" s="23" customFormat="1"/>
    <row r="570" s="23" customFormat="1"/>
    <row r="571" s="23" customFormat="1"/>
    <row r="572" s="23" customFormat="1"/>
    <row r="573" s="23" customFormat="1"/>
    <row r="574" s="23" customFormat="1"/>
    <row r="575" s="23" customFormat="1"/>
    <row r="576" s="23" customFormat="1"/>
    <row r="577" s="23" customFormat="1"/>
    <row r="578" s="23" customFormat="1"/>
    <row r="579" s="23" customFormat="1"/>
    <row r="580" s="23" customFormat="1"/>
    <row r="581" s="23" customFormat="1"/>
    <row r="582" s="23" customFormat="1"/>
    <row r="583" s="23" customFormat="1"/>
    <row r="584" s="23" customFormat="1"/>
    <row r="585" s="23" customFormat="1"/>
    <row r="586" s="23" customFormat="1"/>
    <row r="587" s="23" customFormat="1"/>
    <row r="588" s="23" customFormat="1"/>
    <row r="589" s="23" customFormat="1"/>
    <row r="590" s="23" customFormat="1"/>
    <row r="591" s="23" customFormat="1"/>
    <row r="592" s="23" customFormat="1"/>
    <row r="593" s="23" customFormat="1"/>
    <row r="594" s="23" customFormat="1"/>
    <row r="595" s="23" customFormat="1"/>
    <row r="596" s="23" customFormat="1"/>
    <row r="597" s="23" customFormat="1"/>
    <row r="598" s="23" customFormat="1"/>
    <row r="599" s="23" customFormat="1"/>
    <row r="600" s="23" customFormat="1"/>
    <row r="601" s="23" customFormat="1"/>
    <row r="602" s="23" customFormat="1"/>
    <row r="603" s="23" customFormat="1"/>
    <row r="604" s="23" customFormat="1"/>
    <row r="605" s="23" customFormat="1"/>
    <row r="606" s="23" customFormat="1"/>
    <row r="607" s="23" customFormat="1"/>
    <row r="608" s="23" customFormat="1"/>
    <row r="609" s="23" customFormat="1"/>
    <row r="610" s="23" customFormat="1"/>
    <row r="611" s="23" customFormat="1"/>
    <row r="612" s="23" customFormat="1"/>
    <row r="613" s="23" customFormat="1"/>
    <row r="614" s="23" customFormat="1"/>
    <row r="615" s="23" customFormat="1"/>
    <row r="616" s="23" customFormat="1"/>
    <row r="617" s="23" customFormat="1"/>
    <row r="618" s="23" customFormat="1"/>
    <row r="619" s="23" customFormat="1"/>
    <row r="620" s="23" customFormat="1"/>
    <row r="621" s="23" customFormat="1"/>
    <row r="622" s="23" customFormat="1"/>
    <row r="623" s="23" customFormat="1"/>
    <row r="624" s="23" customFormat="1"/>
    <row r="625" s="23" customFormat="1"/>
    <row r="626" s="23" customFormat="1"/>
    <row r="627" s="23" customFormat="1"/>
    <row r="628" s="23" customFormat="1"/>
    <row r="629" s="23" customFormat="1"/>
    <row r="630" s="23" customFormat="1"/>
    <row r="631" s="23" customFormat="1"/>
    <row r="632" s="23" customFormat="1"/>
    <row r="633" s="23" customFormat="1"/>
    <row r="634" s="23" customFormat="1"/>
    <row r="635" s="23" customFormat="1"/>
    <row r="636" s="23" customFormat="1"/>
    <row r="637" s="23" customFormat="1"/>
    <row r="638" s="23" customFormat="1"/>
    <row r="639" s="23" customFormat="1"/>
    <row r="640" s="23" customFormat="1"/>
    <row r="641" s="23" customFormat="1"/>
    <row r="642" s="23" customFormat="1"/>
    <row r="643" s="23" customFormat="1"/>
    <row r="644" s="23" customFormat="1"/>
    <row r="645" s="23" customFormat="1"/>
    <row r="646" s="23" customFormat="1"/>
    <row r="647" s="23" customFormat="1"/>
    <row r="648" s="23" customFormat="1"/>
    <row r="649" s="23" customFormat="1"/>
    <row r="650" s="23" customFormat="1"/>
    <row r="651" s="23" customFormat="1"/>
    <row r="652" s="23" customFormat="1"/>
    <row r="653" s="23" customFormat="1"/>
    <row r="654" s="23" customFormat="1"/>
    <row r="655" s="23" customFormat="1"/>
    <row r="656" s="23" customFormat="1"/>
    <row r="657" s="23" customFormat="1"/>
    <row r="658" s="23" customFormat="1"/>
    <row r="659" s="23" customFormat="1"/>
    <row r="660" s="23" customFormat="1"/>
    <row r="661" s="23" customFormat="1"/>
    <row r="662" s="23" customFormat="1"/>
    <row r="663" s="23" customFormat="1"/>
    <row r="664" s="23" customFormat="1"/>
    <row r="665" s="23" customFormat="1"/>
    <row r="666" s="23" customFormat="1"/>
    <row r="667" s="23" customFormat="1"/>
    <row r="668" s="23" customFormat="1"/>
    <row r="669" s="23" customFormat="1"/>
    <row r="670" s="23" customFormat="1"/>
    <row r="671" s="23" customFormat="1"/>
    <row r="672" s="23" customFormat="1"/>
    <row r="673" s="23" customFormat="1"/>
    <row r="674" s="23" customFormat="1"/>
    <row r="675" s="23" customFormat="1"/>
    <row r="676" s="23" customFormat="1"/>
    <row r="677" s="23" customFormat="1"/>
    <row r="678" s="23" customFormat="1"/>
    <row r="679" s="23" customFormat="1"/>
    <row r="680" s="23" customFormat="1"/>
    <row r="681" s="23" customFormat="1"/>
    <row r="682" s="23" customFormat="1"/>
    <row r="683" s="23" customFormat="1"/>
    <row r="684" s="23" customFormat="1"/>
    <row r="685" s="23" customFormat="1"/>
    <row r="686" s="23" customFormat="1"/>
    <row r="687" s="23" customFormat="1"/>
    <row r="688" s="23" customFormat="1"/>
    <row r="689" s="23" customFormat="1"/>
    <row r="690" s="23" customFormat="1"/>
    <row r="691" s="23" customFormat="1"/>
    <row r="692" s="23" customFormat="1"/>
    <row r="693" s="23" customFormat="1"/>
    <row r="694" s="23" customFormat="1"/>
    <row r="695" s="23" customFormat="1"/>
    <row r="696" s="23" customFormat="1"/>
    <row r="697" s="23" customFormat="1"/>
    <row r="698" s="23" customFormat="1"/>
    <row r="699" s="23" customFormat="1"/>
    <row r="700" s="23" customFormat="1"/>
    <row r="701" s="23" customFormat="1"/>
    <row r="702" s="23" customFormat="1"/>
    <row r="703" s="23" customFormat="1"/>
    <row r="704" s="23" customFormat="1"/>
    <row r="705" s="23" customFormat="1"/>
    <row r="706" s="23" customFormat="1"/>
    <row r="707" s="23" customFormat="1"/>
    <row r="708" s="23" customFormat="1"/>
    <row r="709" s="23" customFormat="1"/>
    <row r="710" s="23" customFormat="1"/>
    <row r="711" s="23" customFormat="1"/>
    <row r="712" s="23" customFormat="1"/>
    <row r="713" s="23" customFormat="1"/>
    <row r="714" s="23" customFormat="1"/>
    <row r="715" s="23" customFormat="1"/>
    <row r="716" s="23" customFormat="1"/>
    <row r="717" s="23" customFormat="1"/>
    <row r="718" s="23" customFormat="1"/>
    <row r="719" s="23" customFormat="1"/>
    <row r="720" s="23" customFormat="1"/>
    <row r="721" s="23" customFormat="1"/>
    <row r="722" s="23" customFormat="1"/>
    <row r="723" s="23" customFormat="1"/>
    <row r="724" s="23" customFormat="1"/>
    <row r="725" s="23" customFormat="1"/>
    <row r="726" s="23" customFormat="1"/>
    <row r="727" s="23" customFormat="1"/>
    <row r="728" s="23" customFormat="1"/>
    <row r="729" s="23" customFormat="1"/>
    <row r="730" s="23" customFormat="1"/>
    <row r="731" s="23" customFormat="1"/>
    <row r="732" s="23" customFormat="1"/>
    <row r="733" s="23" customFormat="1"/>
    <row r="734" s="23" customFormat="1"/>
    <row r="735" s="23" customFormat="1"/>
    <row r="736" s="23" customFormat="1"/>
    <row r="737" s="23" customFormat="1"/>
    <row r="738" s="23" customFormat="1"/>
    <row r="739" s="23" customFormat="1"/>
    <row r="740" s="23" customFormat="1"/>
    <row r="741" s="23" customFormat="1"/>
    <row r="742" s="23" customFormat="1"/>
    <row r="743" s="23" customFormat="1"/>
    <row r="744" s="23" customFormat="1"/>
    <row r="745" s="23" customFormat="1"/>
    <row r="746" s="23" customFormat="1"/>
    <row r="747" s="23" customFormat="1"/>
    <row r="748" s="23" customFormat="1"/>
    <row r="749" s="23" customFormat="1"/>
    <row r="750" s="23" customFormat="1"/>
    <row r="751" s="23" customFormat="1"/>
    <row r="752" s="23" customFormat="1"/>
    <row r="753" s="23" customFormat="1"/>
    <row r="754" s="23" customFormat="1"/>
    <row r="755" s="23" customFormat="1"/>
    <row r="756" s="23" customFormat="1"/>
    <row r="757" s="23" customFormat="1"/>
    <row r="758" s="23" customFormat="1"/>
    <row r="759" s="23" customFormat="1"/>
    <row r="760" s="23" customFormat="1"/>
    <row r="761" s="23" customFormat="1"/>
    <row r="762" s="23" customFormat="1"/>
    <row r="763" s="23" customFormat="1"/>
    <row r="764" s="23" customFormat="1"/>
    <row r="765" s="23" customFormat="1"/>
    <row r="766" s="23" customFormat="1"/>
    <row r="767" s="23" customFormat="1"/>
    <row r="768" s="23" customFormat="1"/>
    <row r="769" s="23" customFormat="1"/>
    <row r="770" s="23" customFormat="1"/>
    <row r="771" s="23" customFormat="1"/>
    <row r="772" s="23" customFormat="1"/>
    <row r="773" s="23" customFormat="1"/>
    <row r="774" s="23" customFormat="1"/>
    <row r="775" s="23" customFormat="1"/>
    <row r="776" s="23" customFormat="1"/>
    <row r="777" s="23" customFormat="1"/>
    <row r="778" s="23" customFormat="1"/>
    <row r="779" s="23" customFormat="1"/>
    <row r="780" s="23" customFormat="1"/>
    <row r="781" s="23" customFormat="1"/>
    <row r="782" s="23" customFormat="1"/>
    <row r="783" s="23" customFormat="1"/>
    <row r="784" s="23" customFormat="1"/>
    <row r="785" s="23" customFormat="1"/>
    <row r="786" s="23" customFormat="1"/>
    <row r="787" s="23" customFormat="1"/>
    <row r="788" s="23" customFormat="1"/>
    <row r="789" s="23" customFormat="1"/>
    <row r="790" s="23" customFormat="1"/>
    <row r="791" s="23" customFormat="1"/>
    <row r="792" s="23" customFormat="1"/>
    <row r="793" s="23" customFormat="1"/>
    <row r="794" s="23" customFormat="1"/>
    <row r="795" s="23" customFormat="1"/>
    <row r="796" s="23" customFormat="1"/>
    <row r="797" s="23" customFormat="1"/>
    <row r="798" s="23" customFormat="1"/>
    <row r="799" s="23" customFormat="1"/>
    <row r="800" s="23" customFormat="1"/>
    <row r="801" s="23" customFormat="1"/>
    <row r="802" s="23" customFormat="1"/>
    <row r="803" s="23" customFormat="1"/>
    <row r="804" s="23" customFormat="1"/>
    <row r="805" s="23" customFormat="1"/>
    <row r="806" s="23" customFormat="1"/>
    <row r="807" s="23" customFormat="1"/>
    <row r="808" s="23" customFormat="1"/>
    <row r="809" s="23" customFormat="1"/>
    <row r="810" s="23" customFormat="1"/>
    <row r="811" s="23" customFormat="1"/>
    <row r="812" s="23" customFormat="1"/>
    <row r="813" s="23" customFormat="1"/>
    <row r="814" s="23" customFormat="1"/>
    <row r="815" s="23" customFormat="1"/>
    <row r="816" s="23" customFormat="1"/>
    <row r="817" s="23" customFormat="1"/>
    <row r="818" s="23" customFormat="1"/>
    <row r="819" s="23" customFormat="1"/>
    <row r="820" s="23" customFormat="1"/>
    <row r="821" s="23" customFormat="1"/>
    <row r="822" s="23" customFormat="1"/>
    <row r="823" s="23" customFormat="1"/>
    <row r="824" s="23" customFormat="1"/>
    <row r="825" s="23" customFormat="1"/>
    <row r="826" s="23" customFormat="1"/>
    <row r="827" s="23" customFormat="1"/>
    <row r="828" s="23" customFormat="1"/>
    <row r="829" s="23" customFormat="1"/>
    <row r="830" s="23" customFormat="1"/>
    <row r="831" s="23" customFormat="1"/>
    <row r="832" s="23" customFormat="1"/>
    <row r="833" s="23" customFormat="1"/>
    <row r="834" s="23" customFormat="1"/>
    <row r="835" s="23" customFormat="1"/>
    <row r="836" s="23" customFormat="1"/>
    <row r="837" s="23" customFormat="1"/>
    <row r="838" s="23" customFormat="1"/>
    <row r="839" s="23" customFormat="1"/>
    <row r="840" s="23" customFormat="1"/>
    <row r="841" s="23" customFormat="1"/>
    <row r="842" s="23" customFormat="1"/>
    <row r="843" s="23" customFormat="1"/>
    <row r="844" s="23" customFormat="1"/>
    <row r="845" s="23" customFormat="1"/>
    <row r="846" s="23" customFormat="1"/>
    <row r="847" s="23" customFormat="1"/>
    <row r="848" s="23" customFormat="1"/>
    <row r="849" s="23" customFormat="1"/>
    <row r="850" s="23" customFormat="1"/>
    <row r="851" s="23" customFormat="1"/>
    <row r="852" s="23" customFormat="1"/>
    <row r="853" s="23" customFormat="1"/>
    <row r="854" s="23" customFormat="1"/>
    <row r="855" s="23" customFormat="1"/>
    <row r="856" s="23" customFormat="1"/>
    <row r="857" s="23" customFormat="1"/>
    <row r="858" s="23" customFormat="1"/>
    <row r="859" s="23" customFormat="1"/>
    <row r="860" s="23" customFormat="1"/>
    <row r="861" s="23" customFormat="1"/>
    <row r="862" s="23" customFormat="1"/>
    <row r="863" s="23" customFormat="1"/>
    <row r="864" s="23" customFormat="1"/>
    <row r="865" s="23" customFormat="1"/>
    <row r="866" s="23" customFormat="1"/>
    <row r="867" s="23" customFormat="1"/>
    <row r="868" s="23" customFormat="1"/>
    <row r="869" s="23" customFormat="1"/>
    <row r="870" s="23" customFormat="1"/>
    <row r="871" s="23" customFormat="1"/>
    <row r="872" s="23" customFormat="1"/>
    <row r="873" s="23" customFormat="1"/>
    <row r="874" s="23" customFormat="1"/>
    <row r="875" s="23" customFormat="1"/>
    <row r="876" s="23" customFormat="1"/>
    <row r="877" s="23" customFormat="1"/>
    <row r="878" s="23" customFormat="1"/>
    <row r="879" s="23" customFormat="1"/>
    <row r="880" s="23" customFormat="1"/>
    <row r="881" s="23" customFormat="1"/>
    <row r="882" s="23" customFormat="1"/>
    <row r="883" s="23" customFormat="1"/>
    <row r="884" s="23" customFormat="1"/>
    <row r="885" s="23" customFormat="1"/>
    <row r="886" s="23" customFormat="1"/>
    <row r="887" s="23" customFormat="1"/>
    <row r="888" s="23" customFormat="1"/>
    <row r="889" s="23" customFormat="1"/>
    <row r="890" s="23" customFormat="1"/>
    <row r="891" s="23" customFormat="1"/>
    <row r="892" s="23" customFormat="1"/>
    <row r="893" s="23" customFormat="1"/>
    <row r="894" s="23" customFormat="1"/>
    <row r="895" s="23" customFormat="1"/>
    <row r="896" s="23" customFormat="1"/>
    <row r="897" s="23" customFormat="1"/>
    <row r="898" s="23" customFormat="1"/>
    <row r="899" s="23" customFormat="1"/>
    <row r="900" s="23" customFormat="1"/>
    <row r="901" s="23" customFormat="1"/>
    <row r="902" s="23" customFormat="1"/>
    <row r="903" s="23" customFormat="1"/>
    <row r="904" s="23" customFormat="1"/>
    <row r="905" s="23" customFormat="1"/>
    <row r="906" s="23" customFormat="1"/>
    <row r="907" s="23" customFormat="1"/>
    <row r="908" s="23" customFormat="1"/>
    <row r="909" s="23" customFormat="1"/>
    <row r="910" s="23" customFormat="1"/>
    <row r="911" s="23" customFormat="1"/>
    <row r="912" s="23" customFormat="1"/>
    <row r="913" s="23" customFormat="1"/>
    <row r="914" s="23" customFormat="1"/>
    <row r="915" s="23" customFormat="1"/>
    <row r="916" s="23" customFormat="1"/>
    <row r="917" s="23" customFormat="1"/>
    <row r="918" s="23" customFormat="1"/>
    <row r="919" s="23" customFormat="1"/>
    <row r="920" s="23" customFormat="1"/>
    <row r="921" s="23" customFormat="1"/>
    <row r="922" s="23" customFormat="1"/>
    <row r="923" s="23" customFormat="1"/>
    <row r="924" s="23" customFormat="1"/>
    <row r="925" s="23" customFormat="1"/>
    <row r="926" s="23" customFormat="1"/>
    <row r="927" s="23" customFormat="1"/>
    <row r="928" s="23" customFormat="1"/>
    <row r="929" s="23" customFormat="1"/>
    <row r="930" s="23" customFormat="1"/>
    <row r="931" s="23" customFormat="1"/>
    <row r="932" s="23" customFormat="1"/>
    <row r="933" s="23" customFormat="1"/>
    <row r="934" s="23" customFormat="1"/>
    <row r="935" s="23" customFormat="1"/>
    <row r="936" s="23" customFormat="1"/>
    <row r="937" s="23" customFormat="1"/>
    <row r="938" s="23" customFormat="1"/>
    <row r="939" s="23" customFormat="1"/>
    <row r="940" s="23" customFormat="1"/>
    <row r="941" s="23" customFormat="1"/>
    <row r="942" s="23" customFormat="1"/>
    <row r="943" s="23" customFormat="1"/>
    <row r="944" s="23" customFormat="1"/>
    <row r="945" s="23" customFormat="1"/>
    <row r="946" s="23" customFormat="1"/>
    <row r="947" s="23" customFormat="1"/>
    <row r="948" s="23" customFormat="1"/>
    <row r="949" s="23" customFormat="1"/>
    <row r="950" s="23" customFormat="1"/>
    <row r="951" s="23" customFormat="1"/>
    <row r="952" s="23" customFormat="1"/>
    <row r="953" s="23" customFormat="1"/>
    <row r="954" s="23" customFormat="1"/>
    <row r="955" s="23" customFormat="1"/>
    <row r="956" s="23" customFormat="1"/>
    <row r="957" s="23" customFormat="1"/>
    <row r="958" s="23" customFormat="1"/>
    <row r="959" s="23" customFormat="1"/>
    <row r="960" s="23" customFormat="1"/>
    <row r="961" s="23" customFormat="1"/>
    <row r="962" s="23" customFormat="1"/>
    <row r="963" s="23" customFormat="1"/>
    <row r="964" s="23" customFormat="1"/>
    <row r="965" s="23" customFormat="1"/>
    <row r="966" s="23" customFormat="1"/>
    <row r="967" s="23" customFormat="1"/>
    <row r="968" s="23" customFormat="1"/>
    <row r="969" s="23" customFormat="1"/>
    <row r="970" s="23" customFormat="1"/>
    <row r="971" s="23" customFormat="1"/>
    <row r="972" s="23" customFormat="1"/>
    <row r="973" s="23" customFormat="1"/>
    <row r="974" s="23" customFormat="1"/>
    <row r="975" s="23" customFormat="1"/>
    <row r="976" s="23" customFormat="1"/>
    <row r="977" s="23" customFormat="1"/>
    <row r="978" s="23" customFormat="1"/>
    <row r="979" s="23" customFormat="1"/>
    <row r="980" s="23" customFormat="1"/>
    <row r="981" s="23" customFormat="1"/>
    <row r="982" s="23" customFormat="1"/>
    <row r="983" s="23" customFormat="1"/>
    <row r="984" s="23" customFormat="1"/>
    <row r="985" s="23" customFormat="1"/>
    <row r="986" s="23" customFormat="1"/>
    <row r="987" s="23" customFormat="1"/>
    <row r="988" s="23" customFormat="1"/>
    <row r="989" s="23" customFormat="1"/>
    <row r="990" s="23" customFormat="1"/>
    <row r="991" s="23" customFormat="1"/>
    <row r="992" s="23" customFormat="1"/>
    <row r="993" s="23" customFormat="1"/>
    <row r="994" s="23" customFormat="1"/>
    <row r="995" s="23" customFormat="1"/>
    <row r="996" s="23" customFormat="1"/>
    <row r="997" s="23" customFormat="1"/>
    <row r="998" s="23" customFormat="1"/>
    <row r="999" s="23" customFormat="1"/>
    <row r="1000" s="23" customFormat="1"/>
    <row r="1001" s="23" customFormat="1"/>
    <row r="1002" s="23" customFormat="1"/>
    <row r="1003" s="23" customFormat="1"/>
    <row r="1004" s="23" customFormat="1"/>
    <row r="1005" s="23" customFormat="1"/>
    <row r="1006" s="23" customFormat="1"/>
    <row r="1007" s="23" customFormat="1"/>
    <row r="1008" s="23" customFormat="1"/>
    <row r="1009" s="23" customFormat="1"/>
    <row r="1010" s="23" customFormat="1"/>
    <row r="1011" s="23" customFormat="1"/>
    <row r="1012" s="23" customFormat="1"/>
    <row r="1013" s="23" customFormat="1"/>
    <row r="1014" s="23" customFormat="1"/>
    <row r="1015" s="23" customFormat="1"/>
    <row r="1016" s="23" customFormat="1"/>
    <row r="1017" s="23" customFormat="1"/>
    <row r="1018" s="23" customFormat="1"/>
    <row r="1019" s="23" customFormat="1"/>
    <row r="1020" s="23" customFormat="1"/>
    <row r="1021" s="23" customFormat="1"/>
    <row r="1022" s="23" customFormat="1"/>
    <row r="1023" s="23" customFormat="1"/>
    <row r="1024" s="23" customFormat="1"/>
    <row r="1025" s="23" customFormat="1"/>
    <row r="1026" s="23" customFormat="1"/>
    <row r="1027" s="23" customFormat="1"/>
    <row r="1028" s="23" customFormat="1"/>
    <row r="1029" s="23" customFormat="1"/>
    <row r="1030" s="23" customFormat="1"/>
    <row r="1031" s="23" customFormat="1"/>
    <row r="1032" s="23" customFormat="1"/>
    <row r="1033" s="23" customFormat="1"/>
    <row r="1034" s="23" customFormat="1"/>
    <row r="1035" s="23" customFormat="1"/>
    <row r="1036" s="23" customFormat="1"/>
    <row r="1037" s="23" customFormat="1"/>
    <row r="1038" s="23" customFormat="1"/>
    <row r="1039" s="23" customFormat="1"/>
    <row r="1040" s="23" customFormat="1"/>
    <row r="1041" s="23" customFormat="1"/>
    <row r="1042" s="23" customFormat="1"/>
    <row r="1043" s="23" customFormat="1"/>
    <row r="1044" s="23" customFormat="1"/>
    <row r="1045" s="23" customFormat="1"/>
    <row r="1046" s="23" customFormat="1"/>
    <row r="1047" s="23" customFormat="1"/>
    <row r="1048" s="23" customFormat="1"/>
    <row r="1049" s="23" customFormat="1"/>
    <row r="1050" s="23" customFormat="1"/>
    <row r="1051" s="23" customFormat="1"/>
    <row r="1052" s="23" customFormat="1"/>
    <row r="1053" s="23" customFormat="1"/>
    <row r="1054" s="23" customFormat="1"/>
    <row r="1055" s="23" customFormat="1"/>
    <row r="1056" s="23" customFormat="1"/>
    <row r="1057" s="23" customFormat="1"/>
    <row r="1058" s="23" customFormat="1"/>
    <row r="1059" s="23" customFormat="1"/>
    <row r="1060" s="23" customFormat="1"/>
    <row r="1061" s="23" customFormat="1"/>
    <row r="1062" s="23" customFormat="1"/>
    <row r="1063" s="23" customFormat="1"/>
    <row r="1064" s="23" customFormat="1"/>
    <row r="1065" s="23" customFormat="1"/>
    <row r="1066" s="23" customFormat="1"/>
    <row r="1067" s="23" customFormat="1"/>
    <row r="1068" s="23" customFormat="1"/>
    <row r="1069" s="23" customFormat="1"/>
    <row r="1070" s="23" customFormat="1"/>
    <row r="1071" s="23" customFormat="1"/>
    <row r="1072" s="23" customFormat="1"/>
    <row r="1073" s="23" customFormat="1"/>
    <row r="1074" s="23" customFormat="1"/>
    <row r="1075" s="23" customFormat="1"/>
    <row r="1076" s="23" customFormat="1"/>
    <row r="1077" s="23" customFormat="1"/>
    <row r="1078" s="23" customFormat="1"/>
    <row r="1079" s="23" customFormat="1"/>
    <row r="1080" s="23" customFormat="1"/>
    <row r="1081" s="23" customFormat="1"/>
    <row r="1082" s="23" customFormat="1"/>
    <row r="1083" s="23" customFormat="1"/>
    <row r="1084" s="23" customFormat="1"/>
    <row r="1085" s="23" customFormat="1"/>
    <row r="1086" s="23" customFormat="1"/>
    <row r="1087" s="23" customFormat="1"/>
    <row r="1088" s="23" customFormat="1"/>
    <row r="1089" s="23" customFormat="1"/>
    <row r="1090" s="23" customFormat="1"/>
    <row r="1091" s="23" customFormat="1"/>
    <row r="1092" s="23" customFormat="1"/>
    <row r="1093" s="23" customFormat="1"/>
    <row r="1094" s="23" customFormat="1"/>
    <row r="1095" s="23" customFormat="1"/>
    <row r="1096" s="23" customFormat="1"/>
    <row r="1097" s="23" customFormat="1"/>
    <row r="1098" s="23" customFormat="1"/>
    <row r="1099" s="23" customFormat="1"/>
    <row r="1100" s="23" customFormat="1"/>
    <row r="1101" s="23" customFormat="1"/>
    <row r="1102" s="23" customFormat="1"/>
    <row r="1103" s="23" customFormat="1"/>
    <row r="1104" s="23" customFormat="1"/>
    <row r="1105" s="23" customFormat="1"/>
    <row r="1106" s="23" customFormat="1"/>
    <row r="1107" s="23" customFormat="1"/>
    <row r="1108" s="23" customFormat="1"/>
    <row r="1109" s="23" customFormat="1"/>
    <row r="1110" s="23" customFormat="1"/>
    <row r="1111" s="23" customFormat="1"/>
    <row r="1112" s="23" customFormat="1"/>
    <row r="1113" s="23" customFormat="1"/>
    <row r="1114" s="23" customFormat="1"/>
    <row r="1115" s="23" customFormat="1"/>
    <row r="1116" s="23" customFormat="1"/>
    <row r="1117" s="23" customFormat="1"/>
    <row r="1118" s="23" customFormat="1"/>
    <row r="1119" s="23" customFormat="1"/>
    <row r="1120" s="23" customFormat="1"/>
    <row r="1121" s="23" customFormat="1"/>
    <row r="1122" s="23" customFormat="1"/>
    <row r="1123" s="23" customFormat="1"/>
    <row r="1124" s="23" customFormat="1"/>
    <row r="1125" s="23" customFormat="1"/>
    <row r="1126" s="23" customFormat="1"/>
    <row r="1127" s="23" customFormat="1"/>
    <row r="1128" s="23" customFormat="1"/>
    <row r="1129" s="23" customFormat="1"/>
    <row r="1130" s="23" customFormat="1"/>
    <row r="1131" s="23" customFormat="1"/>
    <row r="1132" s="23" customFormat="1"/>
    <row r="1133" s="23" customFormat="1"/>
    <row r="1134" s="23" customFormat="1"/>
    <row r="1135" s="23" customFormat="1"/>
    <row r="1136" s="23" customFormat="1"/>
    <row r="1137" s="23" customFormat="1"/>
    <row r="1138" s="23" customFormat="1"/>
    <row r="1139" s="23" customFormat="1"/>
    <row r="1140" s="23" customFormat="1"/>
    <row r="1141" s="23" customFormat="1"/>
    <row r="1142" s="23" customFormat="1"/>
    <row r="1143" s="23" customFormat="1"/>
    <row r="1144" s="23" customFormat="1"/>
    <row r="1145" s="23" customFormat="1"/>
    <row r="1146" s="23" customFormat="1"/>
    <row r="1147" s="23" customFormat="1"/>
    <row r="1148" s="23" customFormat="1"/>
    <row r="1149" s="23" customFormat="1"/>
    <row r="1150" s="23" customFormat="1"/>
    <row r="1151" s="23" customFormat="1"/>
    <row r="1152" s="23" customFormat="1"/>
    <row r="1153" s="23" customFormat="1"/>
    <row r="1154" s="23" customFormat="1"/>
    <row r="1155" s="23" customFormat="1"/>
    <row r="1156" s="23" customFormat="1"/>
    <row r="1157" s="23" customFormat="1"/>
    <row r="1158" s="23" customFormat="1"/>
    <row r="1159" s="23" customFormat="1"/>
    <row r="1160" s="23" customFormat="1"/>
    <row r="1161" s="23" customFormat="1"/>
    <row r="1162" s="23" customFormat="1"/>
    <row r="1163" s="23" customFormat="1"/>
    <row r="1164" s="23" customFormat="1"/>
    <row r="1165" s="23" customFormat="1"/>
    <row r="1166" s="23" customFormat="1"/>
    <row r="1167" s="23" customFormat="1"/>
    <row r="1168" s="23" customFormat="1"/>
    <row r="1169" s="23" customFormat="1"/>
    <row r="1170" s="23" customFormat="1"/>
    <row r="1171" s="23" customFormat="1"/>
    <row r="1172" s="23" customFormat="1"/>
    <row r="1173" s="23" customFormat="1"/>
    <row r="1174" s="23" customFormat="1"/>
    <row r="1175" s="23" customFormat="1"/>
    <row r="1176" s="23" customFormat="1"/>
    <row r="1177" s="23" customFormat="1"/>
    <row r="1178" s="23" customFormat="1"/>
    <row r="1179" s="23" customFormat="1"/>
    <row r="1180" s="23" customFormat="1"/>
    <row r="1181" s="23" customFormat="1"/>
    <row r="1182" s="23" customFormat="1"/>
    <row r="1183" s="23" customFormat="1"/>
    <row r="1184" s="23" customFormat="1"/>
    <row r="1185" s="23" customFormat="1"/>
    <row r="1186" s="23" customFormat="1"/>
    <row r="1187" s="23" customFormat="1"/>
    <row r="1188" s="23" customFormat="1"/>
    <row r="1189" s="23" customFormat="1"/>
    <row r="1190" s="23" customFormat="1"/>
    <row r="1191" s="23" customFormat="1"/>
    <row r="1192" s="23" customFormat="1"/>
    <row r="1193" s="23" customFormat="1"/>
    <row r="1194" s="23" customFormat="1"/>
    <row r="1195" s="23" customFormat="1"/>
    <row r="1196" s="23" customFormat="1"/>
    <row r="1197" s="23" customFormat="1"/>
    <row r="1198" s="23" customFormat="1"/>
    <row r="1199" s="23" customFormat="1"/>
    <row r="1200" s="23" customFormat="1"/>
    <row r="1201" s="23" customFormat="1"/>
    <row r="1202" s="23" customFormat="1"/>
    <row r="1203" s="23" customFormat="1"/>
    <row r="1204" s="23" customFormat="1"/>
    <row r="1205" s="23" customFormat="1"/>
    <row r="1206" s="23" customFormat="1"/>
    <row r="1207" s="23" customFormat="1"/>
    <row r="1208" s="23" customFormat="1"/>
    <row r="1209" s="23" customFormat="1"/>
    <row r="1210" s="23" customFormat="1"/>
    <row r="1211" s="23" customFormat="1"/>
    <row r="1212" s="23" customFormat="1"/>
    <row r="1213" s="23" customFormat="1"/>
    <row r="1214" s="23" customFormat="1"/>
    <row r="1215" s="23" customFormat="1"/>
    <row r="1216" s="23" customFormat="1"/>
    <row r="1217" s="23" customFormat="1"/>
    <row r="1218" s="23" customFormat="1"/>
    <row r="1219" s="23" customFormat="1"/>
    <row r="1220" s="23" customFormat="1"/>
    <row r="1221" s="23" customFormat="1"/>
    <row r="1222" s="23" customFormat="1"/>
    <row r="1223" s="23" customFormat="1"/>
    <row r="1224" s="23" customFormat="1"/>
    <row r="1225" s="23" customFormat="1"/>
    <row r="1226" s="23" customFormat="1"/>
    <row r="1227" s="23" customFormat="1"/>
    <row r="1228" s="23" customFormat="1"/>
    <row r="1229" s="23" customFormat="1"/>
    <row r="1230" s="23" customFormat="1"/>
    <row r="1231" s="23" customFormat="1"/>
    <row r="1232" s="23" customFormat="1"/>
    <row r="1233" s="23" customFormat="1"/>
    <row r="1234" s="23" customFormat="1"/>
    <row r="1235" s="23" customFormat="1"/>
    <row r="1236" s="23" customFormat="1"/>
    <row r="1237" s="23" customFormat="1"/>
    <row r="1238" s="23" customFormat="1"/>
    <row r="1239" s="23" customFormat="1"/>
    <row r="1240" s="23" customFormat="1"/>
    <row r="1241" s="23" customFormat="1"/>
    <row r="1242" s="23" customFormat="1"/>
    <row r="1243" s="23" customFormat="1"/>
    <row r="1244" s="23" customFormat="1"/>
    <row r="1245" s="23" customFormat="1"/>
    <row r="1246" s="23" customFormat="1"/>
    <row r="1247" s="23" customFormat="1"/>
    <row r="1248" s="23" customFormat="1"/>
    <row r="1249" s="23" customFormat="1"/>
    <row r="1250" s="23" customFormat="1"/>
    <row r="1251" s="23" customFormat="1"/>
    <row r="1252" s="23" customFormat="1"/>
    <row r="1253" s="23" customFormat="1"/>
    <row r="1254" s="23" customFormat="1"/>
    <row r="1255" s="23" customFormat="1"/>
    <row r="1256" s="23" customFormat="1"/>
    <row r="1257" s="23" customFormat="1"/>
    <row r="1258" s="23" customFormat="1"/>
    <row r="1259" s="23" customFormat="1"/>
    <row r="1260" s="23" customFormat="1"/>
    <row r="1261" s="23" customFormat="1"/>
    <row r="1262" s="23" customFormat="1"/>
    <row r="1263" s="23" customFormat="1"/>
    <row r="1264" s="23" customFormat="1"/>
    <row r="1265" s="23" customFormat="1"/>
    <row r="1266" s="23" customFormat="1"/>
    <row r="1267" s="23" customFormat="1"/>
    <row r="1268" s="23" customFormat="1"/>
    <row r="1269" s="23" customFormat="1"/>
    <row r="1270" s="23" customFormat="1"/>
    <row r="1271" s="23" customFormat="1"/>
    <row r="1272" s="23" customFormat="1"/>
    <row r="1273" s="23" customFormat="1"/>
    <row r="1274" s="23" customFormat="1"/>
    <row r="1275" s="23" customFormat="1"/>
    <row r="1276" s="23" customFormat="1"/>
    <row r="1277" s="23" customFormat="1"/>
    <row r="1278" s="23" customFormat="1"/>
    <row r="1279" s="23" customFormat="1"/>
    <row r="1280" s="23" customFormat="1"/>
    <row r="1281" s="23" customFormat="1"/>
    <row r="1282" s="23" customFormat="1"/>
    <row r="1283" s="23" customFormat="1"/>
    <row r="1284" s="23" customFormat="1"/>
    <row r="1285" s="23" customFormat="1"/>
    <row r="1286" s="23" customFormat="1"/>
    <row r="1287" s="23" customFormat="1"/>
    <row r="1288" s="23" customFormat="1"/>
    <row r="1289" s="23" customFormat="1"/>
    <row r="1290" s="23" customFormat="1"/>
    <row r="1291" s="23" customFormat="1"/>
    <row r="1292" s="23" customFormat="1"/>
    <row r="1293" s="23" customFormat="1"/>
    <row r="1294" s="23" customFormat="1"/>
    <row r="1295" s="23" customFormat="1"/>
    <row r="1296" s="23" customFormat="1"/>
    <row r="1297" s="23" customFormat="1"/>
    <row r="1298" s="23" customFormat="1"/>
    <row r="1299" s="23" customFormat="1"/>
    <row r="1300" s="23" customFormat="1"/>
    <row r="1301" s="23" customFormat="1"/>
    <row r="1302" s="23" customFormat="1"/>
    <row r="1303" s="23" customFormat="1"/>
    <row r="1304" s="23" customFormat="1"/>
    <row r="1305" s="23" customFormat="1"/>
    <row r="1306" s="23" customFormat="1"/>
    <row r="1307" s="23" customFormat="1"/>
    <row r="1308" s="23" customFormat="1"/>
    <row r="1309" s="23" customFormat="1"/>
    <row r="1310" s="23" customFormat="1"/>
    <row r="1311" s="23" customFormat="1"/>
    <row r="1312" s="23" customFormat="1"/>
    <row r="1313" s="23" customFormat="1"/>
    <row r="1314" s="23" customFormat="1"/>
    <row r="1315" s="23" customFormat="1"/>
    <row r="1316" s="23" customFormat="1"/>
    <row r="1317" s="23" customFormat="1"/>
    <row r="1318" s="23" customFormat="1"/>
    <row r="1319" s="23" customFormat="1"/>
    <row r="1320" s="23" customFormat="1"/>
    <row r="1321" s="23" customFormat="1"/>
    <row r="1322" s="23" customFormat="1"/>
    <row r="1323" s="23" customFormat="1"/>
    <row r="1324" s="23" customFormat="1"/>
    <row r="1325" s="23" customFormat="1"/>
    <row r="1326" s="23" customFormat="1"/>
    <row r="1327" s="23" customFormat="1"/>
    <row r="1328" s="23" customFormat="1"/>
    <row r="1329" s="23" customFormat="1"/>
    <row r="1330" s="23" customFormat="1"/>
    <row r="1331" s="23" customFormat="1"/>
    <row r="1332" s="23" customFormat="1"/>
    <row r="1333" s="23" customFormat="1"/>
    <row r="1334" s="23" customFormat="1"/>
    <row r="1335" s="23" customFormat="1"/>
    <row r="1336" s="23" customFormat="1"/>
    <row r="1337" s="23" customFormat="1"/>
    <row r="1338" s="23" customFormat="1"/>
    <row r="1339" s="23" customFormat="1"/>
    <row r="1340" s="23" customFormat="1"/>
    <row r="1341" s="23" customFormat="1"/>
    <row r="1342" s="23" customFormat="1"/>
    <row r="1343" s="23" customFormat="1"/>
    <row r="1344" s="23" customFormat="1"/>
    <row r="1345" s="23" customFormat="1"/>
    <row r="1346" s="23" customFormat="1"/>
    <row r="1347" s="23" customFormat="1"/>
    <row r="1348" s="23" customFormat="1"/>
    <row r="1349" s="23" customFormat="1"/>
    <row r="1350" s="23" customFormat="1"/>
    <row r="1351" s="23" customFormat="1"/>
    <row r="1352" s="23" customFormat="1"/>
    <row r="1353" s="23" customFormat="1"/>
    <row r="1354" s="23" customFormat="1"/>
    <row r="1355" s="23" customFormat="1"/>
    <row r="1356" s="23" customFormat="1"/>
    <row r="1357" s="23" customFormat="1"/>
    <row r="1358" s="23" customFormat="1"/>
    <row r="1359" s="23" customFormat="1"/>
    <row r="1360" s="23" customFormat="1"/>
    <row r="1361" s="23" customFormat="1"/>
    <row r="1362" s="23" customFormat="1"/>
    <row r="1363" s="23" customFormat="1"/>
    <row r="1364" s="23" customFormat="1"/>
    <row r="1365" s="23" customFormat="1"/>
    <row r="1366" s="23" customFormat="1"/>
    <row r="1367" s="23" customFormat="1"/>
    <row r="1368" s="23" customFormat="1"/>
    <row r="1369" s="23" customFormat="1"/>
    <row r="1370" s="23" customFormat="1"/>
    <row r="1371" s="23" customFormat="1"/>
    <row r="1372" s="23" customFormat="1"/>
    <row r="1373" s="23" customFormat="1"/>
    <row r="1374" s="23" customFormat="1"/>
    <row r="1375" s="23" customFormat="1"/>
    <row r="1376" s="23" customFormat="1"/>
    <row r="1377" s="23" customFormat="1"/>
    <row r="1378" s="23" customFormat="1"/>
    <row r="1379" s="23" customFormat="1"/>
    <row r="1380" s="23" customFormat="1"/>
    <row r="1381" s="23" customFormat="1"/>
    <row r="1382" s="23" customFormat="1"/>
    <row r="1383" s="23" customFormat="1"/>
    <row r="1384" s="23" customFormat="1"/>
    <row r="1385" s="23" customFormat="1"/>
    <row r="1386" s="23" customFormat="1"/>
    <row r="1387" s="23" customFormat="1"/>
    <row r="1388" s="23" customFormat="1"/>
    <row r="1389" s="23" customFormat="1"/>
    <row r="1390" s="23" customFormat="1"/>
    <row r="1391" s="23" customFormat="1"/>
    <row r="1392" s="23" customFormat="1"/>
    <row r="1393" s="23" customFormat="1"/>
    <row r="1394" s="23" customFormat="1"/>
    <row r="1395" s="23" customFormat="1"/>
    <row r="1396" s="23" customFormat="1"/>
    <row r="1397" s="23" customFormat="1"/>
    <row r="1398" s="23" customFormat="1"/>
    <row r="1399" s="23" customFormat="1"/>
    <row r="1400" s="23" customFormat="1"/>
    <row r="1401" s="23" customFormat="1"/>
    <row r="1402" s="23" customFormat="1"/>
    <row r="1403" s="23" customFormat="1"/>
    <row r="1404" s="23" customFormat="1"/>
    <row r="1405" s="23" customFormat="1"/>
    <row r="1406" s="23" customFormat="1"/>
    <row r="1407" s="23" customFormat="1"/>
    <row r="1408" s="23" customFormat="1"/>
    <row r="1409" s="23" customFormat="1"/>
    <row r="1410" s="23" customFormat="1"/>
    <row r="1411" s="23" customFormat="1"/>
    <row r="1412" s="23" customFormat="1"/>
    <row r="1413" s="23" customFormat="1"/>
    <row r="1414" s="23" customFormat="1"/>
    <row r="1415" s="23" customFormat="1"/>
    <row r="1416" s="23" customFormat="1"/>
    <row r="1417" s="23" customFormat="1"/>
    <row r="1418" s="23" customFormat="1"/>
    <row r="1419" s="23" customFormat="1"/>
    <row r="1420" s="23" customFormat="1"/>
    <row r="1421" s="23" customFormat="1"/>
    <row r="1422" s="23" customFormat="1"/>
    <row r="1423" s="23" customFormat="1"/>
    <row r="1424" s="23" customFormat="1"/>
    <row r="1425" s="23" customFormat="1"/>
    <row r="1426" s="23" customFormat="1"/>
    <row r="1427" s="23" customFormat="1"/>
    <row r="1428" s="23" customFormat="1"/>
    <row r="1429" s="23" customFormat="1"/>
    <row r="1430" s="23" customFormat="1"/>
    <row r="1431" s="23" customFormat="1"/>
    <row r="1432" s="23" customFormat="1"/>
    <row r="1433" s="23" customFormat="1"/>
    <row r="1434" s="23" customFormat="1"/>
    <row r="1435" s="23" customFormat="1"/>
    <row r="1436" s="23" customFormat="1"/>
    <row r="1437" s="23" customFormat="1"/>
    <row r="1438" s="23" customFormat="1"/>
    <row r="1439" s="23" customFormat="1"/>
    <row r="1440" s="23" customFormat="1"/>
    <row r="1441" s="23" customFormat="1"/>
    <row r="1442" s="23" customFormat="1"/>
    <row r="1443" s="23" customFormat="1"/>
    <row r="1444" s="23" customFormat="1"/>
    <row r="1445" s="23" customFormat="1"/>
    <row r="1446" s="23" customFormat="1"/>
    <row r="1447" s="23" customFormat="1"/>
    <row r="1448" s="23" customFormat="1"/>
    <row r="1449" s="23" customFormat="1"/>
    <row r="1450" s="23" customFormat="1"/>
    <row r="1451" s="23" customFormat="1"/>
    <row r="1452" s="23" customFormat="1"/>
    <row r="1453" s="23" customFormat="1"/>
    <row r="1454" s="23" customFormat="1"/>
    <row r="1455" s="23" customFormat="1"/>
    <row r="1456" s="23" customFormat="1"/>
    <row r="1457" s="23" customFormat="1"/>
    <row r="1458" s="23" customFormat="1"/>
    <row r="1459" s="23" customFormat="1"/>
    <row r="1460" s="23" customFormat="1"/>
    <row r="1461" s="23" customFormat="1"/>
    <row r="1462" s="23" customFormat="1"/>
    <row r="1463" s="23" customFormat="1"/>
    <row r="1464" s="23" customFormat="1"/>
    <row r="1465" s="23" customFormat="1"/>
    <row r="1466" s="23" customFormat="1"/>
    <row r="1467" s="23" customFormat="1"/>
    <row r="1468" s="23" customFormat="1"/>
    <row r="1469" s="23" customFormat="1"/>
    <row r="1470" s="23" customFormat="1"/>
    <row r="1471" s="23" customFormat="1"/>
    <row r="1472" s="23" customFormat="1"/>
    <row r="1473" s="23" customFormat="1"/>
    <row r="1474" s="23" customFormat="1"/>
    <row r="1475" s="23" customFormat="1"/>
    <row r="1476" s="23" customFormat="1"/>
    <row r="1477" s="23" customFormat="1"/>
    <row r="1478" s="23" customFormat="1"/>
    <row r="1479" s="23" customFormat="1"/>
    <row r="1480" s="23" customFormat="1"/>
    <row r="1481" s="23" customFormat="1"/>
    <row r="1482" s="23" customFormat="1"/>
    <row r="1483" s="23" customFormat="1"/>
    <row r="1484" s="23" customFormat="1"/>
    <row r="1485" s="23" customFormat="1"/>
    <row r="1486" s="23" customFormat="1"/>
    <row r="1487" s="23" customFormat="1"/>
    <row r="1488" s="23" customFormat="1"/>
    <row r="1489" s="23" customFormat="1"/>
    <row r="1490" s="23" customFormat="1"/>
    <row r="1491" s="23" customFormat="1"/>
    <row r="1492" s="23" customFormat="1"/>
    <row r="1493" s="23" customFormat="1"/>
    <row r="1494" s="23" customFormat="1"/>
    <row r="1495" s="23" customFormat="1"/>
    <row r="1496" s="23" customFormat="1"/>
    <row r="1497" s="23" customFormat="1"/>
    <row r="1498" s="23" customFormat="1"/>
    <row r="1499" s="23" customFormat="1"/>
    <row r="1500" s="23" customFormat="1"/>
    <row r="1501" s="23" customFormat="1"/>
    <row r="1502" s="23" customFormat="1"/>
    <row r="1503" s="23" customFormat="1"/>
    <row r="1504" s="23" customFormat="1"/>
    <row r="1505" s="23" customFormat="1"/>
    <row r="1506" s="23" customFormat="1"/>
    <row r="1507" s="23" customFormat="1"/>
    <row r="1508" s="23" customFormat="1"/>
    <row r="1509" s="23" customFormat="1"/>
    <row r="1510" s="23" customFormat="1"/>
    <row r="1511" s="23" customFormat="1"/>
    <row r="1512" s="23" customFormat="1"/>
    <row r="1513" s="23" customFormat="1"/>
    <row r="1514" s="23" customFormat="1"/>
    <row r="1515" s="23" customFormat="1"/>
    <row r="1516" s="23" customFormat="1"/>
    <row r="1517" s="23" customFormat="1"/>
    <row r="1518" s="23" customFormat="1"/>
    <row r="1519" s="23" customFormat="1"/>
    <row r="1520" s="23" customFormat="1"/>
    <row r="1521" s="23" customFormat="1"/>
    <row r="1522" s="23" customFormat="1"/>
    <row r="1523" s="23" customFormat="1"/>
    <row r="1524" s="23" customFormat="1"/>
    <row r="1525" s="23" customFormat="1"/>
    <row r="1526" s="23" customFormat="1"/>
    <row r="1527" s="23" customFormat="1"/>
    <row r="1528" s="23" customFormat="1"/>
    <row r="1529" s="23" customFormat="1"/>
    <row r="1530" s="23" customFormat="1"/>
    <row r="1531" s="23" customFormat="1"/>
    <row r="1532" s="23" customFormat="1"/>
    <row r="1533" s="23" customFormat="1"/>
    <row r="1534" s="23" customFormat="1"/>
    <row r="1535" s="23" customFormat="1"/>
    <row r="1536" s="23" customFormat="1"/>
    <row r="1537" s="23" customFormat="1"/>
    <row r="1538" s="23" customFormat="1"/>
    <row r="1539" s="23" customFormat="1"/>
    <row r="1540" s="23" customFormat="1"/>
    <row r="1541" s="23" customFormat="1"/>
    <row r="1542" s="23" customFormat="1"/>
    <row r="1543" s="23" customFormat="1"/>
    <row r="1544" s="23" customFormat="1"/>
    <row r="1545" s="23" customFormat="1"/>
    <row r="1546" s="23" customFormat="1"/>
    <row r="1547" s="23" customFormat="1"/>
    <row r="1548" s="23" customFormat="1"/>
    <row r="1549" s="23" customFormat="1"/>
    <row r="1550" s="23" customFormat="1"/>
    <row r="1551" s="23" customFormat="1"/>
    <row r="1552" s="23" customFormat="1"/>
    <row r="1553" s="23" customFormat="1"/>
    <row r="1554" s="23" customFormat="1"/>
    <row r="1555" s="23" customFormat="1"/>
    <row r="1556" s="23" customFormat="1"/>
    <row r="1557" s="23" customFormat="1"/>
    <row r="1558" s="23" customFormat="1"/>
    <row r="1559" s="23" customFormat="1"/>
    <row r="1560" s="23" customFormat="1"/>
    <row r="1561" s="23" customFormat="1"/>
    <row r="1562" s="23" customFormat="1"/>
    <row r="1563" s="23" customFormat="1"/>
    <row r="1564" s="23" customFormat="1"/>
    <row r="1565" s="23" customFormat="1"/>
    <row r="1566" s="23" customFormat="1"/>
    <row r="1567" s="23" customFormat="1"/>
    <row r="1568" s="23" customFormat="1"/>
    <row r="1569" s="23" customFormat="1"/>
    <row r="1570" s="23" customFormat="1"/>
    <row r="1571" s="23" customFormat="1"/>
    <row r="1572" s="23" customFormat="1"/>
    <row r="1573" s="23" customFormat="1"/>
    <row r="1574" s="23" customFormat="1"/>
    <row r="1575" s="23" customFormat="1"/>
    <row r="1576" s="23" customFormat="1"/>
    <row r="1577" s="23" customFormat="1"/>
    <row r="1578" s="23" customFormat="1"/>
    <row r="1579" s="23" customFormat="1"/>
    <row r="1580" s="23" customFormat="1"/>
    <row r="1581" s="23" customFormat="1"/>
    <row r="1582" s="23" customFormat="1"/>
    <row r="1583" s="23" customFormat="1"/>
    <row r="1584" s="23" customFormat="1"/>
    <row r="1585" s="23" customFormat="1"/>
    <row r="1586" s="23" customFormat="1"/>
    <row r="1587" s="23" customFormat="1"/>
    <row r="1588" s="23" customFormat="1"/>
    <row r="1589" s="23" customFormat="1"/>
    <row r="1590" s="23" customFormat="1"/>
    <row r="1591" s="23" customFormat="1"/>
    <row r="1592" s="23" customFormat="1"/>
    <row r="1593" s="23" customFormat="1"/>
    <row r="1594" s="23" customFormat="1"/>
    <row r="1595" s="23" customFormat="1"/>
    <row r="1596" s="23" customFormat="1"/>
    <row r="1597" s="23" customFormat="1"/>
    <row r="1598" s="23" customFormat="1"/>
    <row r="1599" s="23" customFormat="1"/>
    <row r="1600" s="23" customFormat="1"/>
    <row r="1601" s="23" customFormat="1"/>
    <row r="1602" s="23" customFormat="1"/>
    <row r="1603" s="23" customFormat="1"/>
    <row r="1604" s="23" customFormat="1"/>
    <row r="1605" s="23" customFormat="1"/>
    <row r="1606" s="23" customFormat="1"/>
    <row r="1607" s="23" customFormat="1"/>
    <row r="1608" s="23" customFormat="1"/>
    <row r="1609" s="23" customFormat="1"/>
    <row r="1610" s="23" customFormat="1"/>
    <row r="1611" s="23" customFormat="1"/>
    <row r="1612" s="23" customFormat="1"/>
    <row r="1613" s="23" customFormat="1"/>
    <row r="1614" s="23" customFormat="1"/>
    <row r="1615" s="23" customFormat="1"/>
    <row r="1616" s="23" customFormat="1"/>
    <row r="1617" s="23" customFormat="1"/>
    <row r="1618" s="23" customFormat="1"/>
    <row r="1619" s="23" customFormat="1"/>
    <row r="1620" s="23" customFormat="1"/>
    <row r="1621" s="23" customFormat="1"/>
    <row r="1622" s="23" customFormat="1"/>
    <row r="1623" s="23" customFormat="1"/>
    <row r="1624" s="23" customFormat="1"/>
    <row r="1625" s="23" customFormat="1"/>
    <row r="1626" s="23" customFormat="1"/>
    <row r="1627" s="23" customFormat="1"/>
    <row r="1628" s="23" customFormat="1"/>
    <row r="1629" s="23" customFormat="1"/>
    <row r="1630" s="23" customFormat="1"/>
    <row r="1631" s="23" customFormat="1"/>
    <row r="1632" s="23" customFormat="1"/>
    <row r="1633" s="23" customFormat="1"/>
    <row r="1634" s="23" customFormat="1"/>
    <row r="1635" s="23" customFormat="1"/>
    <row r="1636" s="23" customFormat="1"/>
    <row r="1637" s="23" customFormat="1"/>
    <row r="1638" s="23" customFormat="1"/>
    <row r="1639" s="23" customFormat="1"/>
    <row r="1640" s="23" customFormat="1"/>
    <row r="1641" s="23" customFormat="1"/>
    <row r="1642" s="23" customFormat="1"/>
    <row r="1643" s="23" customFormat="1"/>
    <row r="1644" s="23" customFormat="1"/>
    <row r="1645" s="23" customFormat="1"/>
    <row r="1646" s="23" customFormat="1"/>
    <row r="1647" s="23" customFormat="1"/>
    <row r="1648" s="23" customFormat="1"/>
    <row r="1649" s="23" customFormat="1"/>
    <row r="1650" s="23" customFormat="1"/>
    <row r="1651" s="23" customFormat="1"/>
    <row r="1652" s="23" customFormat="1"/>
    <row r="1653" s="23" customFormat="1"/>
    <row r="1654" s="23" customFormat="1"/>
    <row r="1655" s="23" customFormat="1"/>
    <row r="1656" s="23" customFormat="1"/>
    <row r="1657" s="23" customFormat="1"/>
    <row r="1658" s="23" customFormat="1"/>
    <row r="1659" s="23" customFormat="1"/>
    <row r="1660" s="23" customFormat="1"/>
    <row r="1661" s="23" customFormat="1"/>
    <row r="1662" s="23" customFormat="1"/>
    <row r="1663" s="23" customFormat="1"/>
    <row r="1664" s="23" customFormat="1"/>
    <row r="1665" s="23" customFormat="1"/>
    <row r="1666" s="23" customFormat="1"/>
    <row r="1667" s="23" customFormat="1"/>
    <row r="1668" s="23" customFormat="1"/>
    <row r="1669" s="23" customFormat="1"/>
    <row r="1670" s="23" customFormat="1"/>
    <row r="1671" s="23" customFormat="1"/>
    <row r="1672" s="23" customFormat="1"/>
    <row r="1673" s="23" customFormat="1"/>
    <row r="1674" s="23" customFormat="1"/>
    <row r="1675" s="23" customFormat="1"/>
    <row r="1676" s="23" customFormat="1"/>
    <row r="1677" s="23" customFormat="1"/>
    <row r="1678" s="23" customFormat="1"/>
    <row r="1679" s="23" customFormat="1"/>
    <row r="1680" s="23" customFormat="1"/>
    <row r="1681" s="23" customFormat="1"/>
    <row r="1682" s="23" customFormat="1"/>
    <row r="1683" s="23" customFormat="1"/>
    <row r="1684" s="23" customFormat="1"/>
    <row r="1685" s="23" customFormat="1"/>
    <row r="1686" s="23" customFormat="1"/>
    <row r="1687" s="23" customFormat="1"/>
    <row r="1688" s="23" customFormat="1"/>
    <row r="1689" s="23" customFormat="1"/>
    <row r="1690" s="23" customFormat="1"/>
    <row r="1691" s="23" customFormat="1"/>
    <row r="1692" s="23" customFormat="1"/>
    <row r="1693" s="23" customFormat="1"/>
    <row r="1694" s="23" customFormat="1"/>
    <row r="1695" s="23" customFormat="1"/>
    <row r="1696" s="23" customFormat="1"/>
    <row r="1697" s="23" customFormat="1"/>
    <row r="1698" s="23" customFormat="1"/>
    <row r="1699" s="23" customFormat="1"/>
    <row r="1700" s="23" customFormat="1"/>
    <row r="1701" s="23" customFormat="1"/>
    <row r="1702" s="23" customFormat="1"/>
    <row r="1703" s="23" customFormat="1"/>
    <row r="1704" s="23" customFormat="1"/>
    <row r="1705" s="23" customFormat="1"/>
    <row r="1706" s="23" customFormat="1"/>
    <row r="1707" s="23" customFormat="1"/>
    <row r="1708" s="23" customFormat="1"/>
    <row r="1709" s="23" customFormat="1"/>
    <row r="1710" s="23" customFormat="1"/>
    <row r="1711" s="23" customFormat="1"/>
    <row r="1712" s="23" customFormat="1"/>
    <row r="1713" s="23" customFormat="1"/>
    <row r="1714" s="23" customFormat="1"/>
    <row r="1715" s="23" customFormat="1"/>
    <row r="1716" s="23" customFormat="1"/>
    <row r="1717" s="23" customFormat="1"/>
    <row r="1718" s="23" customFormat="1"/>
    <row r="1719" s="23" customFormat="1"/>
    <row r="1720" s="23" customFormat="1"/>
    <row r="1721" s="23" customFormat="1"/>
    <row r="1722" s="23" customFormat="1"/>
    <row r="1723" s="23" customFormat="1"/>
    <row r="1724" s="23" customFormat="1"/>
    <row r="1725" s="23" customFormat="1"/>
    <row r="1726" s="23" customFormat="1"/>
    <row r="1727" s="23" customFormat="1"/>
    <row r="1728" s="23" customFormat="1"/>
    <row r="1729" s="23" customFormat="1"/>
    <row r="1730" s="23" customFormat="1"/>
    <row r="1731" s="23" customFormat="1"/>
    <row r="1732" s="23" customFormat="1"/>
    <row r="1733" s="23" customFormat="1"/>
    <row r="1734" s="23" customFormat="1"/>
    <row r="1735" s="23" customFormat="1"/>
    <row r="1736" s="23" customFormat="1"/>
    <row r="1737" s="23" customFormat="1"/>
    <row r="1738" s="23" customFormat="1"/>
    <row r="1739" s="23" customFormat="1"/>
    <row r="1740" s="23" customFormat="1"/>
    <row r="1741" s="23" customFormat="1"/>
    <row r="1742" s="23" customFormat="1"/>
    <row r="1743" s="23" customFormat="1"/>
    <row r="1744" s="23" customFormat="1"/>
    <row r="1745" s="23" customFormat="1"/>
    <row r="1746" s="23" customFormat="1"/>
    <row r="1747" s="23" customFormat="1"/>
    <row r="1748" s="23" customFormat="1"/>
    <row r="1749" s="23" customFormat="1"/>
    <row r="1750" s="23" customFormat="1"/>
    <row r="1751" s="23" customFormat="1"/>
    <row r="1752" s="23" customFormat="1"/>
    <row r="1753" s="23" customFormat="1"/>
    <row r="1754" s="23" customFormat="1"/>
    <row r="1755" s="23" customFormat="1"/>
    <row r="1756" s="23" customFormat="1"/>
    <row r="1757" s="23" customFormat="1"/>
    <row r="1758" s="23" customFormat="1"/>
    <row r="1759" s="23" customFormat="1"/>
    <row r="1760" s="23" customFormat="1"/>
    <row r="1761" s="23" customFormat="1"/>
    <row r="1762" s="23" customFormat="1"/>
    <row r="1763" s="23" customFormat="1"/>
    <row r="1764" s="23" customFormat="1"/>
    <row r="1765" s="23" customFormat="1"/>
    <row r="1766" s="23" customFormat="1"/>
    <row r="1767" s="23" customFormat="1"/>
    <row r="1768" s="23" customFormat="1"/>
    <row r="1769" s="23" customFormat="1"/>
    <row r="1770" s="23" customFormat="1"/>
    <row r="1771" s="23" customFormat="1"/>
    <row r="1772" s="23" customFormat="1"/>
    <row r="1773" s="23" customFormat="1"/>
    <row r="1774" s="23" customFormat="1"/>
    <row r="1775" s="23" customFormat="1"/>
    <row r="1776" s="23" customFormat="1"/>
    <row r="1777" s="23" customFormat="1"/>
    <row r="1778" s="23" customFormat="1"/>
    <row r="1779" s="23" customFormat="1"/>
    <row r="1780" s="23" customFormat="1"/>
    <row r="1781" s="23" customFormat="1"/>
    <row r="1782" s="23" customFormat="1"/>
    <row r="1783" s="23" customFormat="1"/>
    <row r="1784" s="23" customFormat="1"/>
    <row r="1785" s="23" customFormat="1"/>
    <row r="1786" s="23" customFormat="1"/>
    <row r="1787" s="23" customFormat="1"/>
    <row r="1788" s="23" customFormat="1"/>
    <row r="1789" s="23" customFormat="1"/>
    <row r="1790" s="23" customFormat="1"/>
    <row r="1791" s="23" customFormat="1"/>
    <row r="1792" s="23" customFormat="1"/>
    <row r="1793" s="23" customFormat="1"/>
    <row r="1794" s="23" customFormat="1"/>
    <row r="1795" s="23" customFormat="1"/>
    <row r="1796" s="23" customFormat="1"/>
    <row r="1797" s="23" customFormat="1"/>
    <row r="1798" s="23" customFormat="1"/>
    <row r="1799" s="23" customFormat="1"/>
    <row r="1800" s="23" customFormat="1"/>
    <row r="1801" s="23" customFormat="1"/>
    <row r="1802" s="23" customFormat="1"/>
    <row r="1803" s="23" customFormat="1"/>
    <row r="1804" s="23" customFormat="1"/>
    <row r="1805" s="23" customFormat="1"/>
    <row r="1806" s="23" customFormat="1"/>
    <row r="1807" s="23" customFormat="1"/>
    <row r="1808" s="23" customFormat="1"/>
    <row r="1809" s="23" customFormat="1"/>
    <row r="1810" s="23" customFormat="1"/>
    <row r="1811" s="23" customFormat="1"/>
    <row r="1812" s="23" customFormat="1"/>
    <row r="1813" s="23" customFormat="1"/>
    <row r="1814" s="23" customFormat="1"/>
    <row r="1815" s="23" customFormat="1"/>
    <row r="1816" s="23" customFormat="1"/>
    <row r="1817" s="23" customFormat="1"/>
    <row r="1818" s="23" customFormat="1"/>
    <row r="1819" s="23" customFormat="1"/>
    <row r="1820" s="23" customFormat="1"/>
    <row r="1821" s="23" customFormat="1"/>
    <row r="1822" s="23" customFormat="1"/>
    <row r="1823" s="23" customFormat="1"/>
    <row r="1824" s="23" customFormat="1"/>
    <row r="1825" s="23" customFormat="1"/>
    <row r="1826" s="23" customFormat="1"/>
    <row r="1827" s="23" customFormat="1"/>
    <row r="1828" s="23" customFormat="1"/>
    <row r="1829" s="23" customFormat="1"/>
    <row r="1830" s="23" customFormat="1"/>
    <row r="1831" s="23" customFormat="1"/>
    <row r="1832" s="23" customFormat="1"/>
    <row r="1833" s="23" customFormat="1"/>
    <row r="1834" s="23" customFormat="1"/>
    <row r="1835" s="23" customFormat="1"/>
    <row r="1836" s="23" customFormat="1"/>
    <row r="1837" s="23" customFormat="1"/>
    <row r="1838" s="23" customFormat="1"/>
    <row r="1839" s="23" customFormat="1"/>
    <row r="1840" s="23" customFormat="1"/>
    <row r="1841" s="23" customFormat="1"/>
    <row r="1842" s="23" customFormat="1"/>
    <row r="1843" s="23" customFormat="1"/>
    <row r="1844" s="23" customFormat="1"/>
    <row r="1845" s="23" customFormat="1"/>
    <row r="1846" s="23" customFormat="1"/>
    <row r="1847" s="23" customFormat="1"/>
    <row r="1848" s="23" customFormat="1"/>
    <row r="1849" s="23" customFormat="1"/>
    <row r="1850" s="23" customFormat="1"/>
    <row r="1851" s="23" customFormat="1"/>
    <row r="1852" s="23" customFormat="1"/>
    <row r="1853" s="23" customFormat="1"/>
    <row r="1854" s="23" customFormat="1"/>
    <row r="1855" s="23" customFormat="1"/>
    <row r="1856" s="23" customFormat="1"/>
    <row r="1857" s="23" customFormat="1"/>
    <row r="1858" s="23" customFormat="1"/>
    <row r="1859" s="23" customFormat="1"/>
    <row r="1860" s="23" customFormat="1"/>
    <row r="1861" s="23" customFormat="1"/>
    <row r="1862" s="23" customFormat="1"/>
    <row r="1863" s="23" customFormat="1"/>
    <row r="1864" s="23" customFormat="1"/>
    <row r="1865" s="23" customFormat="1"/>
    <row r="1866" s="23" customFormat="1"/>
    <row r="1867" s="23" customFormat="1"/>
    <row r="1868" s="23" customFormat="1"/>
    <row r="1869" s="23" customFormat="1"/>
    <row r="1870" s="23" customFormat="1"/>
    <row r="1871" s="23" customFormat="1"/>
    <row r="1872" s="23" customFormat="1"/>
    <row r="1873" s="23" customFormat="1"/>
    <row r="1874" s="23" customFormat="1"/>
    <row r="1875" s="23" customFormat="1"/>
    <row r="1876" s="23" customFormat="1"/>
    <row r="1877" s="23" customFormat="1"/>
    <row r="1878" s="23" customFormat="1"/>
    <row r="1879" s="23" customFormat="1"/>
    <row r="1880" s="23" customFormat="1"/>
    <row r="1881" s="23" customFormat="1"/>
    <row r="1882" s="23" customFormat="1"/>
    <row r="1883" s="23" customFormat="1"/>
    <row r="1884" s="23" customFormat="1"/>
    <row r="1885" s="23" customFormat="1"/>
    <row r="1886" s="23" customFormat="1"/>
    <row r="1887" s="23" customFormat="1"/>
    <row r="1888" s="23" customFormat="1"/>
    <row r="1889" s="23" customFormat="1"/>
    <row r="1890" s="23" customFormat="1"/>
    <row r="1891" s="23" customFormat="1"/>
    <row r="1892" s="23" customFormat="1"/>
    <row r="1893" s="23" customFormat="1"/>
    <row r="1894" s="23" customFormat="1"/>
    <row r="1895" s="23" customFormat="1"/>
    <row r="1896" s="23" customFormat="1"/>
    <row r="1897" s="23" customFormat="1"/>
    <row r="1898" s="23" customFormat="1"/>
    <row r="1899" s="23" customFormat="1"/>
    <row r="1900" s="23" customFormat="1"/>
    <row r="1901" s="23" customFormat="1"/>
    <row r="1902" s="23" customFormat="1"/>
    <row r="1903" s="23" customFormat="1"/>
    <row r="1904" s="23" customFormat="1"/>
    <row r="1905" s="23" customFormat="1"/>
    <row r="1906" s="23" customFormat="1"/>
    <row r="1907" s="23" customFormat="1"/>
    <row r="1908" s="23" customFormat="1"/>
    <row r="1909" s="23" customFormat="1"/>
    <row r="1910" s="23" customFormat="1"/>
    <row r="1911" s="23" customFormat="1"/>
    <row r="1912" s="23" customFormat="1"/>
    <row r="1913" s="23" customFormat="1"/>
    <row r="1914" s="23" customFormat="1"/>
    <row r="1915" s="23" customFormat="1"/>
    <row r="1916" s="23" customFormat="1"/>
    <row r="1917" s="23" customFormat="1"/>
    <row r="1918" s="23" customFormat="1"/>
    <row r="1919" s="23" customFormat="1"/>
    <row r="1920" s="23" customFormat="1"/>
    <row r="1921" s="23" customFormat="1"/>
    <row r="1922" s="23" customFormat="1"/>
    <row r="1923" s="23" customFormat="1"/>
    <row r="1924" s="23" customFormat="1"/>
    <row r="1925" s="23" customFormat="1"/>
    <row r="1926" s="23" customFormat="1"/>
    <row r="1927" s="23" customFormat="1"/>
    <row r="1928" s="23" customFormat="1"/>
    <row r="1929" s="23" customFormat="1"/>
    <row r="1930" s="23" customFormat="1"/>
    <row r="1931" s="23" customFormat="1"/>
    <row r="1932" s="23" customFormat="1"/>
    <row r="1933" s="23" customFormat="1"/>
    <row r="1934" s="23" customFormat="1"/>
    <row r="1935" s="23" customFormat="1"/>
    <row r="1936" s="23" customFormat="1"/>
    <row r="1937" s="23" customFormat="1"/>
    <row r="1938" s="23" customFormat="1"/>
    <row r="1939" s="23" customFormat="1"/>
    <row r="1940" s="23" customFormat="1"/>
    <row r="1941" s="23" customFormat="1"/>
    <row r="1942" s="23" customFormat="1"/>
    <row r="1943" s="23" customFormat="1"/>
    <row r="1944" s="23" customFormat="1"/>
    <row r="1945" s="23" customFormat="1"/>
    <row r="1946" s="23" customFormat="1"/>
    <row r="1947" s="23" customFormat="1"/>
    <row r="1948" s="23" customFormat="1"/>
    <row r="1949" s="23" customFormat="1"/>
    <row r="1950" s="23" customFormat="1"/>
    <row r="1951" s="23" customFormat="1"/>
    <row r="1952" s="23" customFormat="1"/>
    <row r="1953" s="23" customFormat="1"/>
    <row r="1954" s="23" customFormat="1"/>
    <row r="1955" s="23" customFormat="1"/>
    <row r="1956" s="23" customFormat="1"/>
    <row r="1957" s="23" customFormat="1"/>
    <row r="1958" s="23" customFormat="1"/>
    <row r="1959" s="23" customFormat="1"/>
    <row r="1960" s="23" customFormat="1"/>
    <row r="1961" s="23" customFormat="1"/>
    <row r="1962" s="23" customFormat="1"/>
    <row r="1963" s="23" customFormat="1"/>
    <row r="1964" s="23" customFormat="1"/>
    <row r="1965" s="23" customFormat="1"/>
    <row r="1966" s="23" customFormat="1"/>
    <row r="1967" s="23" customFormat="1"/>
    <row r="1968" s="23" customFormat="1"/>
    <row r="1969" s="23" customFormat="1"/>
    <row r="1970" s="23" customFormat="1"/>
    <row r="1971" s="23" customFormat="1"/>
    <row r="1972" s="23" customFormat="1"/>
    <row r="1973" s="23" customFormat="1"/>
    <row r="1974" s="23" customFormat="1"/>
    <row r="1975" s="23" customFormat="1"/>
    <row r="1976" s="23" customFormat="1"/>
    <row r="1977" s="23" customFormat="1"/>
    <row r="1978" s="23" customFormat="1"/>
    <row r="1979" s="23" customFormat="1"/>
    <row r="1980" s="23" customFormat="1"/>
    <row r="1981" s="23" customFormat="1"/>
    <row r="1982" s="23" customFormat="1"/>
    <row r="1983" s="23" customFormat="1"/>
    <row r="1984" s="23" customFormat="1"/>
    <row r="1985" s="23" customFormat="1"/>
    <row r="1986" s="23" customFormat="1"/>
    <row r="1987" s="23" customFormat="1"/>
    <row r="1988" s="23" customFormat="1"/>
    <row r="1989" s="23" customFormat="1"/>
    <row r="1990" s="23" customFormat="1"/>
    <row r="1991" s="23" customFormat="1"/>
    <row r="1992" s="23" customFormat="1"/>
    <row r="1993" s="23" customFormat="1"/>
    <row r="1994" s="23" customFormat="1"/>
    <row r="1995" s="23" customFormat="1"/>
    <row r="1996" s="23" customFormat="1"/>
    <row r="1997" s="23" customFormat="1"/>
    <row r="1998" s="23" customFormat="1"/>
    <row r="1999" s="23" customFormat="1"/>
    <row r="2000" s="23" customFormat="1"/>
    <row r="2001" s="23" customFormat="1"/>
    <row r="2002" s="23" customFormat="1"/>
    <row r="2003" s="23" customFormat="1"/>
    <row r="2004" s="23" customFormat="1"/>
    <row r="2005" s="23" customFormat="1"/>
    <row r="2006" s="23" customFormat="1"/>
    <row r="2007" s="23" customFormat="1"/>
    <row r="2008" s="23" customFormat="1"/>
    <row r="2009" s="23" customFormat="1"/>
    <row r="2010" s="23" customFormat="1"/>
    <row r="2011" s="23" customFormat="1"/>
    <row r="2012" s="23" customFormat="1"/>
    <row r="2013" s="23" customFormat="1"/>
    <row r="2014" s="23" customFormat="1"/>
    <row r="2015" s="23" customFormat="1"/>
    <row r="2016" s="23" customFormat="1"/>
    <row r="2017" s="23" customFormat="1"/>
    <row r="2018" s="23" customFormat="1"/>
    <row r="2019" s="23" customFormat="1"/>
    <row r="2020" s="23" customFormat="1"/>
    <row r="2021" s="23" customFormat="1"/>
    <row r="2022" s="23" customFormat="1"/>
    <row r="2023" s="23" customFormat="1"/>
    <row r="2024" s="23" customFormat="1"/>
    <row r="2025" s="23" customFormat="1"/>
    <row r="2026" s="23" customFormat="1"/>
    <row r="2027" s="23" customFormat="1"/>
    <row r="2028" s="23" customFormat="1"/>
    <row r="2029" s="23" customFormat="1"/>
    <row r="2030" s="23" customFormat="1"/>
    <row r="2031" s="23" customFormat="1"/>
    <row r="2032" s="23" customFormat="1"/>
    <row r="2033" s="23" customFormat="1"/>
    <row r="2034" s="23" customFormat="1"/>
    <row r="2035" s="23" customFormat="1"/>
    <row r="2036" s="23" customFormat="1"/>
    <row r="2037" s="23" customFormat="1"/>
    <row r="2038" s="23" customFormat="1"/>
    <row r="2039" s="23" customFormat="1"/>
    <row r="2040" s="23" customFormat="1"/>
    <row r="2041" s="23" customFormat="1"/>
    <row r="2042" s="23" customFormat="1"/>
    <row r="2043" s="23" customFormat="1"/>
    <row r="2044" s="23" customFormat="1"/>
    <row r="2045" s="23" customFormat="1"/>
    <row r="2046" s="23" customFormat="1"/>
    <row r="2047" s="23" customFormat="1"/>
    <row r="2048" s="23" customFormat="1"/>
    <row r="2049" s="23" customFormat="1"/>
    <row r="2050" s="23" customFormat="1"/>
    <row r="2051" s="23" customFormat="1"/>
    <row r="2052" s="23" customFormat="1"/>
    <row r="2053" s="23" customFormat="1"/>
    <row r="2054" s="23" customFormat="1"/>
    <row r="2055" s="23" customFormat="1"/>
    <row r="2056" s="23" customFormat="1"/>
    <row r="2057" s="23" customFormat="1"/>
    <row r="2058" s="23" customFormat="1"/>
    <row r="2059" s="23" customFormat="1"/>
    <row r="2060" s="23" customFormat="1"/>
    <row r="2061" s="23" customFormat="1"/>
    <row r="2062" s="23" customFormat="1"/>
    <row r="2063" s="23" customFormat="1"/>
    <row r="2064" s="23" customFormat="1"/>
    <row r="2065" s="23" customFormat="1"/>
    <row r="2066" s="23" customFormat="1"/>
    <row r="2067" s="23" customFormat="1"/>
    <row r="2068" s="23" customFormat="1"/>
    <row r="2069" s="23" customFormat="1"/>
    <row r="2070" s="23" customFormat="1"/>
    <row r="2071" s="23" customFormat="1"/>
    <row r="2072" s="23" customFormat="1"/>
    <row r="2073" s="23" customFormat="1"/>
    <row r="2074" s="23" customFormat="1"/>
    <row r="2075" s="23" customFormat="1"/>
    <row r="2076" s="23" customFormat="1"/>
    <row r="2077" s="23" customFormat="1"/>
    <row r="2078" s="23" customFormat="1"/>
    <row r="2079" s="23" customFormat="1"/>
    <row r="2080" s="23" customFormat="1"/>
    <row r="2081" s="23" customFormat="1"/>
    <row r="2082" s="23" customFormat="1"/>
    <row r="2083" s="23" customFormat="1"/>
    <row r="2084" s="23" customFormat="1"/>
    <row r="2085" s="23" customFormat="1"/>
    <row r="2086" s="23" customFormat="1"/>
    <row r="2087" s="23" customFormat="1"/>
    <row r="2088" s="23" customFormat="1"/>
    <row r="2089" s="23" customFormat="1"/>
    <row r="2090" s="23" customFormat="1"/>
    <row r="2091" s="23" customFormat="1"/>
    <row r="2092" s="23" customFormat="1"/>
    <row r="2093" s="23" customFormat="1"/>
    <row r="2094" s="23" customFormat="1"/>
    <row r="2095" s="23" customFormat="1"/>
    <row r="2096" s="23" customFormat="1"/>
    <row r="2097" s="23" customFormat="1"/>
    <row r="2098" s="23" customFormat="1"/>
    <row r="2099" s="23" customFormat="1"/>
    <row r="2100" s="23" customFormat="1"/>
    <row r="2101" s="23" customFormat="1"/>
    <row r="2102" s="23" customFormat="1"/>
    <row r="2103" s="23" customFormat="1"/>
    <row r="2104" s="23" customFormat="1"/>
    <row r="2105" s="23" customFormat="1"/>
    <row r="2106" s="23" customFormat="1"/>
    <row r="2107" s="23" customFormat="1"/>
    <row r="2108" s="23" customFormat="1"/>
    <row r="2109" s="23" customFormat="1"/>
    <row r="2110" s="23" customFormat="1"/>
    <row r="2111" s="23" customFormat="1"/>
    <row r="2112" s="23" customFormat="1"/>
    <row r="2113" s="23" customFormat="1"/>
    <row r="2114" s="23" customFormat="1"/>
    <row r="2115" s="23" customFormat="1"/>
    <row r="2116" s="23" customFormat="1"/>
    <row r="2117" s="23" customFormat="1"/>
    <row r="2118" s="23" customFormat="1"/>
    <row r="2119" s="23" customFormat="1"/>
    <row r="2120" s="23" customFormat="1"/>
    <row r="2121" s="23" customFormat="1"/>
    <row r="2122" s="23" customFormat="1"/>
    <row r="2123" s="23" customFormat="1"/>
    <row r="2124" s="23" customFormat="1"/>
    <row r="2125" s="23" customFormat="1"/>
    <row r="2126" s="23" customFormat="1"/>
    <row r="2127" s="23" customFormat="1"/>
    <row r="2128" s="23" customFormat="1"/>
    <row r="2129" s="23" customFormat="1"/>
    <row r="2130" s="23" customFormat="1"/>
    <row r="2131" s="23" customFormat="1"/>
    <row r="2132" s="23" customFormat="1"/>
    <row r="2133" s="23" customFormat="1"/>
    <row r="2134" s="23" customFormat="1"/>
    <row r="2135" s="23" customFormat="1"/>
    <row r="2136" s="23" customFormat="1"/>
    <row r="2137" s="23" customFormat="1"/>
    <row r="2138" s="23" customFormat="1"/>
    <row r="2139" s="23" customFormat="1"/>
    <row r="2140" s="23" customFormat="1"/>
    <row r="2141" s="23" customFormat="1"/>
    <row r="2142" s="23" customFormat="1"/>
    <row r="2143" s="23" customFormat="1"/>
    <row r="2144" s="23" customFormat="1"/>
    <row r="2145" s="23" customFormat="1"/>
    <row r="2146" s="23" customFormat="1"/>
    <row r="2147" s="23" customFormat="1"/>
    <row r="2148" s="23" customFormat="1"/>
    <row r="2149" s="23" customFormat="1"/>
    <row r="2150" s="23" customFormat="1"/>
    <row r="2151" s="23" customFormat="1"/>
    <row r="2152" s="23" customFormat="1"/>
    <row r="2153" s="23" customFormat="1"/>
    <row r="2154" s="23" customFormat="1"/>
    <row r="2155" s="23" customFormat="1"/>
    <row r="2156" s="23" customFormat="1"/>
    <row r="2157" s="23" customFormat="1"/>
    <row r="2158" s="23" customFormat="1"/>
    <row r="2159" s="23" customFormat="1"/>
    <row r="2160" s="23" customFormat="1"/>
    <row r="2161" s="23" customFormat="1"/>
    <row r="2162" s="23" customFormat="1"/>
    <row r="2163" s="23" customFormat="1"/>
    <row r="2164" s="23" customFormat="1"/>
    <row r="2165" s="23" customFormat="1"/>
    <row r="2166" s="23" customFormat="1"/>
    <row r="2167" s="23" customFormat="1"/>
    <row r="2168" s="23" customFormat="1"/>
    <row r="2169" s="23" customFormat="1"/>
    <row r="2170" s="23" customFormat="1"/>
    <row r="2171" s="23" customFormat="1"/>
    <row r="2172" s="23" customFormat="1"/>
    <row r="2173" s="23" customFormat="1"/>
    <row r="2174" s="23" customFormat="1"/>
    <row r="2175" s="23" customFormat="1"/>
    <row r="2176" s="23" customFormat="1"/>
    <row r="2177" s="23" customFormat="1"/>
    <row r="2178" s="23" customFormat="1"/>
    <row r="2179" s="23" customFormat="1"/>
    <row r="2180" s="23" customFormat="1"/>
    <row r="2181" s="23" customFormat="1"/>
    <row r="2182" s="23" customFormat="1"/>
    <row r="2183" s="23" customFormat="1"/>
    <row r="2184" s="23" customFormat="1"/>
    <row r="2185" s="23" customFormat="1"/>
    <row r="2186" s="23" customFormat="1"/>
    <row r="2187" s="23" customFormat="1"/>
    <row r="2188" s="23" customFormat="1"/>
    <row r="2189" s="23" customFormat="1"/>
    <row r="2190" s="23" customFormat="1"/>
    <row r="2191" s="23" customFormat="1"/>
    <row r="2192" s="23" customFormat="1"/>
    <row r="2193" s="23" customFormat="1"/>
    <row r="2194" s="23" customFormat="1"/>
    <row r="2195" s="23" customFormat="1"/>
    <row r="2196" s="23" customFormat="1"/>
    <row r="2197" s="23" customFormat="1"/>
    <row r="2198" s="23" customFormat="1"/>
    <row r="2199" s="23" customFormat="1"/>
    <row r="2200" s="23" customFormat="1"/>
    <row r="2201" s="23" customFormat="1"/>
    <row r="2202" s="23" customFormat="1"/>
    <row r="2203" s="23" customFormat="1"/>
    <row r="2204" s="23" customFormat="1"/>
    <row r="2205" s="23" customFormat="1"/>
    <row r="2206" s="23" customFormat="1"/>
    <row r="2207" s="23" customFormat="1"/>
    <row r="2208" s="23" customFormat="1"/>
    <row r="2209" s="23" customFormat="1"/>
    <row r="2210" s="23" customFormat="1"/>
    <row r="2211" s="23" customFormat="1"/>
    <row r="2212" s="23" customFormat="1"/>
    <row r="2213" s="23" customFormat="1"/>
    <row r="2214" s="23" customFormat="1"/>
    <row r="2215" s="23" customFormat="1"/>
    <row r="2216" s="23" customFormat="1"/>
    <row r="2217" s="23" customFormat="1"/>
    <row r="2218" s="23" customFormat="1"/>
    <row r="2219" s="23" customFormat="1"/>
    <row r="2220" s="23" customFormat="1"/>
    <row r="2221" s="23" customFormat="1"/>
    <row r="2222" s="23" customFormat="1"/>
    <row r="2223" s="23" customFormat="1"/>
    <row r="2224" s="23" customFormat="1"/>
    <row r="2225" s="23" customFormat="1"/>
    <row r="2226" s="23" customFormat="1"/>
    <row r="2227" s="23" customFormat="1"/>
    <row r="2228" s="23" customFormat="1"/>
    <row r="2229" s="23" customFormat="1"/>
    <row r="2230" s="23" customFormat="1"/>
    <row r="2231" s="23" customFormat="1"/>
    <row r="2232" s="23" customFormat="1"/>
    <row r="2233" s="23" customFormat="1"/>
    <row r="2234" s="23" customFormat="1"/>
    <row r="2235" s="23" customFormat="1"/>
    <row r="2236" s="23" customFormat="1"/>
    <row r="2237" s="23" customFormat="1"/>
    <row r="2238" s="23" customFormat="1"/>
    <row r="2239" s="23" customFormat="1"/>
    <row r="2240" s="23" customFormat="1"/>
    <row r="2241" s="23" customFormat="1"/>
    <row r="2242" s="23" customFormat="1"/>
    <row r="2243" s="23" customFormat="1"/>
    <row r="2244" s="23" customFormat="1"/>
    <row r="2245" s="23" customFormat="1"/>
    <row r="2246" s="23" customFormat="1"/>
    <row r="2247" s="23" customFormat="1"/>
    <row r="2248" s="23" customFormat="1"/>
    <row r="2249" s="23" customFormat="1"/>
    <row r="2250" s="23" customFormat="1"/>
    <row r="2251" s="23" customFormat="1"/>
    <row r="2252" s="23" customFormat="1"/>
    <row r="2253" s="23" customFormat="1"/>
    <row r="2254" s="23" customFormat="1"/>
    <row r="2255" s="23" customFormat="1"/>
    <row r="2256" s="23" customFormat="1"/>
    <row r="2257" s="23" customFormat="1"/>
    <row r="2258" s="23" customFormat="1"/>
    <row r="2259" s="23" customFormat="1"/>
    <row r="2260" s="23" customFormat="1"/>
  </sheetData>
  <sheetProtection password="EF65" sheet="1" objects="1" scenarios="1"/>
  <mergeCells count="58">
    <mergeCell ref="A1:G1"/>
    <mergeCell ref="H1:H2"/>
    <mergeCell ref="I1:I2"/>
    <mergeCell ref="A2:G2"/>
    <mergeCell ref="A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F44:I44"/>
    <mergeCell ref="F45:I45"/>
    <mergeCell ref="F46:I46"/>
    <mergeCell ref="F53:I53"/>
    <mergeCell ref="F54:I54"/>
    <mergeCell ref="A55:E55"/>
    <mergeCell ref="F55:I55"/>
    <mergeCell ref="F47:I47"/>
    <mergeCell ref="F48:I48"/>
    <mergeCell ref="F49:I49"/>
    <mergeCell ref="F50:I50"/>
    <mergeCell ref="F51:I51"/>
    <mergeCell ref="F52:I52"/>
  </mergeCells>
  <printOptions horizontalCentered="1" verticalCentered="1"/>
  <pageMargins left="0.27559055118110237" right="0.31496062992125984" top="0.15748031496062992" bottom="0.35433070866141736" header="0.27559055118110237" footer="0.35433070866141736"/>
  <pageSetup paperSize="9" scale="9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K2260"/>
  <sheetViews>
    <sheetView workbookViewId="0">
      <selection activeCell="C5" sqref="C5"/>
    </sheetView>
  </sheetViews>
  <sheetFormatPr defaultColWidth="9.140625" defaultRowHeight="12.75"/>
  <cols>
    <col min="1" max="1" width="8.28515625" style="1" customWidth="1"/>
    <col min="2" max="2" width="7.7109375" style="1" customWidth="1"/>
    <col min="3" max="3" width="28.7109375" style="1" customWidth="1"/>
    <col min="4" max="9" width="8.7109375" style="1" customWidth="1"/>
    <col min="10" max="16384" width="9.140625" style="1"/>
  </cols>
  <sheetData>
    <row r="1" spans="1:11" ht="9.75" customHeight="1">
      <c r="A1" s="180" t="s">
        <v>6</v>
      </c>
      <c r="B1" s="144"/>
      <c r="C1" s="144"/>
      <c r="D1" s="144"/>
      <c r="E1" s="144"/>
      <c r="F1" s="144"/>
      <c r="G1" s="181"/>
      <c r="H1" s="182">
        <v>10</v>
      </c>
      <c r="I1" s="307">
        <f>+SH_1!I2</f>
        <v>0</v>
      </c>
    </row>
    <row r="2" spans="1:11" ht="9.75" customHeight="1">
      <c r="A2" s="185" t="s">
        <v>16</v>
      </c>
      <c r="B2" s="186"/>
      <c r="C2" s="186"/>
      <c r="D2" s="186"/>
      <c r="E2" s="186"/>
      <c r="F2" s="186"/>
      <c r="G2" s="187"/>
      <c r="H2" s="183"/>
      <c r="I2" s="308"/>
    </row>
    <row r="3" spans="1:11" ht="12.95" customHeight="1" thickBot="1">
      <c r="A3" s="184"/>
      <c r="B3" s="184"/>
      <c r="C3" s="184"/>
      <c r="D3" s="178"/>
      <c r="E3" s="178"/>
      <c r="F3" s="178"/>
      <c r="G3" s="178"/>
      <c r="H3" s="178"/>
      <c r="I3" s="178"/>
    </row>
    <row r="4" spans="1:11" ht="45" customHeight="1">
      <c r="A4" s="17" t="s">
        <v>36</v>
      </c>
      <c r="B4" s="18" t="s">
        <v>37</v>
      </c>
      <c r="C4" s="18" t="s">
        <v>58</v>
      </c>
      <c r="D4" s="18" t="s">
        <v>38</v>
      </c>
      <c r="E4" s="18" t="s">
        <v>42</v>
      </c>
      <c r="F4" s="206" t="s">
        <v>60</v>
      </c>
      <c r="G4" s="206"/>
      <c r="H4" s="206"/>
      <c r="I4" s="207"/>
      <c r="K4" s="27"/>
    </row>
    <row r="5" spans="1:11" ht="15" customHeight="1">
      <c r="A5" s="19">
        <v>1</v>
      </c>
      <c r="B5" s="11"/>
      <c r="C5" s="25"/>
      <c r="D5" s="12"/>
      <c r="E5" s="12" t="s">
        <v>57</v>
      </c>
      <c r="F5" s="162"/>
      <c r="G5" s="162"/>
      <c r="H5" s="162"/>
      <c r="I5" s="163"/>
    </row>
    <row r="6" spans="1:11" ht="15" customHeight="1">
      <c r="A6" s="19">
        <v>2</v>
      </c>
      <c r="B6" s="11"/>
      <c r="C6" s="25"/>
      <c r="D6" s="12"/>
      <c r="E6" s="12"/>
      <c r="F6" s="162"/>
      <c r="G6" s="162"/>
      <c r="H6" s="162"/>
      <c r="I6" s="163"/>
    </row>
    <row r="7" spans="1:11" ht="15" customHeight="1">
      <c r="A7" s="19">
        <v>3</v>
      </c>
      <c r="B7" s="11"/>
      <c r="C7" s="25"/>
      <c r="D7" s="12"/>
      <c r="E7" s="12"/>
      <c r="F7" s="162"/>
      <c r="G7" s="162"/>
      <c r="H7" s="162"/>
      <c r="I7" s="163"/>
    </row>
    <row r="8" spans="1:11" ht="15" customHeight="1">
      <c r="A8" s="19">
        <v>4</v>
      </c>
      <c r="B8" s="11"/>
      <c r="C8" s="25"/>
      <c r="D8" s="12"/>
      <c r="E8" s="12"/>
      <c r="F8" s="162"/>
      <c r="G8" s="162"/>
      <c r="H8" s="162"/>
      <c r="I8" s="163"/>
    </row>
    <row r="9" spans="1:11" ht="15" customHeight="1">
      <c r="A9" s="19">
        <v>5</v>
      </c>
      <c r="B9" s="11"/>
      <c r="C9" s="25"/>
      <c r="D9" s="12"/>
      <c r="E9" s="12"/>
      <c r="F9" s="162"/>
      <c r="G9" s="162"/>
      <c r="H9" s="162"/>
      <c r="I9" s="163"/>
    </row>
    <row r="10" spans="1:11" ht="15" customHeight="1">
      <c r="A10" s="19">
        <v>6</v>
      </c>
      <c r="B10" s="11"/>
      <c r="C10" s="25"/>
      <c r="D10" s="12"/>
      <c r="E10" s="12"/>
      <c r="F10" s="162"/>
      <c r="G10" s="162"/>
      <c r="H10" s="162"/>
      <c r="I10" s="163"/>
    </row>
    <row r="11" spans="1:11" ht="15" customHeight="1">
      <c r="A11" s="19">
        <v>7</v>
      </c>
      <c r="B11" s="11"/>
      <c r="C11" s="25"/>
      <c r="D11" s="12"/>
      <c r="E11" s="12"/>
      <c r="F11" s="162"/>
      <c r="G11" s="162"/>
      <c r="H11" s="162"/>
      <c r="I11" s="163"/>
    </row>
    <row r="12" spans="1:11" ht="15" customHeight="1">
      <c r="A12" s="19">
        <v>8</v>
      </c>
      <c r="B12" s="11"/>
      <c r="C12" s="25"/>
      <c r="D12" s="12"/>
      <c r="E12" s="12"/>
      <c r="F12" s="162"/>
      <c r="G12" s="162"/>
      <c r="H12" s="162"/>
      <c r="I12" s="163"/>
    </row>
    <row r="13" spans="1:11" ht="15" customHeight="1">
      <c r="A13" s="19">
        <v>9</v>
      </c>
      <c r="B13" s="11"/>
      <c r="C13" s="25"/>
      <c r="D13" s="12"/>
      <c r="E13" s="12"/>
      <c r="F13" s="162"/>
      <c r="G13" s="162"/>
      <c r="H13" s="162"/>
      <c r="I13" s="163"/>
    </row>
    <row r="14" spans="1:11" ht="15" customHeight="1">
      <c r="A14" s="19">
        <v>10</v>
      </c>
      <c r="B14" s="11"/>
      <c r="C14" s="25"/>
      <c r="D14" s="12"/>
      <c r="E14" s="12"/>
      <c r="F14" s="162"/>
      <c r="G14" s="162"/>
      <c r="H14" s="162"/>
      <c r="I14" s="163"/>
    </row>
    <row r="15" spans="1:11" ht="15" customHeight="1">
      <c r="A15" s="19">
        <v>11</v>
      </c>
      <c r="B15" s="11"/>
      <c r="C15" s="25"/>
      <c r="D15" s="12"/>
      <c r="E15" s="12"/>
      <c r="F15" s="162"/>
      <c r="G15" s="162"/>
      <c r="H15" s="162"/>
      <c r="I15" s="163"/>
    </row>
    <row r="16" spans="1:11" ht="15" customHeight="1">
      <c r="A16" s="19">
        <v>12</v>
      </c>
      <c r="B16" s="11"/>
      <c r="C16" s="25"/>
      <c r="D16" s="12"/>
      <c r="E16" s="12"/>
      <c r="F16" s="162"/>
      <c r="G16" s="162"/>
      <c r="H16" s="162"/>
      <c r="I16" s="163"/>
    </row>
    <row r="17" spans="1:9" ht="15" customHeight="1">
      <c r="A17" s="19">
        <v>13</v>
      </c>
      <c r="B17" s="11"/>
      <c r="C17" s="25"/>
      <c r="D17" s="12"/>
      <c r="E17" s="12"/>
      <c r="F17" s="162"/>
      <c r="G17" s="162"/>
      <c r="H17" s="162"/>
      <c r="I17" s="163"/>
    </row>
    <row r="18" spans="1:9" ht="15" customHeight="1">
      <c r="A18" s="19">
        <v>14</v>
      </c>
      <c r="B18" s="11"/>
      <c r="C18" s="25"/>
      <c r="D18" s="12"/>
      <c r="E18" s="12"/>
      <c r="F18" s="162"/>
      <c r="G18" s="162"/>
      <c r="H18" s="162"/>
      <c r="I18" s="163"/>
    </row>
    <row r="19" spans="1:9" ht="15" customHeight="1">
      <c r="A19" s="19">
        <v>15</v>
      </c>
      <c r="B19" s="11"/>
      <c r="C19" s="25"/>
      <c r="D19" s="12"/>
      <c r="E19" s="12"/>
      <c r="F19" s="162"/>
      <c r="G19" s="162"/>
      <c r="H19" s="162"/>
      <c r="I19" s="163"/>
    </row>
    <row r="20" spans="1:9" ht="15" customHeight="1">
      <c r="A20" s="19">
        <v>16</v>
      </c>
      <c r="B20" s="11"/>
      <c r="C20" s="25"/>
      <c r="D20" s="12"/>
      <c r="E20" s="12"/>
      <c r="F20" s="162"/>
      <c r="G20" s="162"/>
      <c r="H20" s="162"/>
      <c r="I20" s="163"/>
    </row>
    <row r="21" spans="1:9" ht="15" customHeight="1">
      <c r="A21" s="19">
        <v>17</v>
      </c>
      <c r="B21" s="11"/>
      <c r="C21" s="25"/>
      <c r="D21" s="12"/>
      <c r="E21" s="12"/>
      <c r="F21" s="162"/>
      <c r="G21" s="162"/>
      <c r="H21" s="162"/>
      <c r="I21" s="163"/>
    </row>
    <row r="22" spans="1:9" ht="15" customHeight="1">
      <c r="A22" s="19">
        <v>18</v>
      </c>
      <c r="B22" s="11"/>
      <c r="C22" s="25"/>
      <c r="D22" s="12"/>
      <c r="E22" s="12"/>
      <c r="F22" s="162"/>
      <c r="G22" s="162"/>
      <c r="H22" s="162"/>
      <c r="I22" s="163"/>
    </row>
    <row r="23" spans="1:9" ht="15" customHeight="1">
      <c r="A23" s="19">
        <v>19</v>
      </c>
      <c r="B23" s="11"/>
      <c r="C23" s="25"/>
      <c r="D23" s="12"/>
      <c r="E23" s="12"/>
      <c r="F23" s="162"/>
      <c r="G23" s="162"/>
      <c r="H23" s="162"/>
      <c r="I23" s="163"/>
    </row>
    <row r="24" spans="1:9" ht="15" customHeight="1">
      <c r="A24" s="19">
        <v>20</v>
      </c>
      <c r="B24" s="11"/>
      <c r="C24" s="25"/>
      <c r="D24" s="12"/>
      <c r="E24" s="12"/>
      <c r="F24" s="162"/>
      <c r="G24" s="162"/>
      <c r="H24" s="162"/>
      <c r="I24" s="163"/>
    </row>
    <row r="25" spans="1:9" ht="15" customHeight="1">
      <c r="A25" s="19">
        <v>21</v>
      </c>
      <c r="B25" s="11"/>
      <c r="C25" s="25"/>
      <c r="D25" s="12"/>
      <c r="E25" s="12"/>
      <c r="F25" s="162"/>
      <c r="G25" s="162"/>
      <c r="H25" s="162"/>
      <c r="I25" s="163"/>
    </row>
    <row r="26" spans="1:9" ht="15" customHeight="1">
      <c r="A26" s="19">
        <v>22</v>
      </c>
      <c r="B26" s="11"/>
      <c r="C26" s="25"/>
      <c r="D26" s="12"/>
      <c r="E26" s="12"/>
      <c r="F26" s="162"/>
      <c r="G26" s="162"/>
      <c r="H26" s="162"/>
      <c r="I26" s="163"/>
    </row>
    <row r="27" spans="1:9" ht="15" customHeight="1">
      <c r="A27" s="19">
        <v>23</v>
      </c>
      <c r="B27" s="11"/>
      <c r="C27" s="25"/>
      <c r="D27" s="12"/>
      <c r="E27" s="12"/>
      <c r="F27" s="162"/>
      <c r="G27" s="162"/>
      <c r="H27" s="162"/>
      <c r="I27" s="163"/>
    </row>
    <row r="28" spans="1:9" ht="15" customHeight="1">
      <c r="A28" s="19">
        <v>24</v>
      </c>
      <c r="B28" s="11"/>
      <c r="C28" s="25"/>
      <c r="D28" s="12"/>
      <c r="E28" s="12"/>
      <c r="F28" s="162"/>
      <c r="G28" s="162"/>
      <c r="H28" s="162"/>
      <c r="I28" s="163"/>
    </row>
    <row r="29" spans="1:9" ht="15" customHeight="1">
      <c r="A29" s="19">
        <v>25</v>
      </c>
      <c r="B29" s="11"/>
      <c r="C29" s="25"/>
      <c r="D29" s="12"/>
      <c r="E29" s="12"/>
      <c r="F29" s="162"/>
      <c r="G29" s="162"/>
      <c r="H29" s="162"/>
      <c r="I29" s="163"/>
    </row>
    <row r="30" spans="1:9" ht="15" customHeight="1">
      <c r="A30" s="19">
        <v>26</v>
      </c>
      <c r="B30" s="11"/>
      <c r="C30" s="25"/>
      <c r="D30" s="12"/>
      <c r="E30" s="12"/>
      <c r="F30" s="162"/>
      <c r="G30" s="162"/>
      <c r="H30" s="162"/>
      <c r="I30" s="163"/>
    </row>
    <row r="31" spans="1:9" ht="15" customHeight="1">
      <c r="A31" s="19">
        <v>27</v>
      </c>
      <c r="B31" s="11"/>
      <c r="C31" s="25"/>
      <c r="D31" s="12"/>
      <c r="E31" s="12"/>
      <c r="F31" s="162"/>
      <c r="G31" s="162"/>
      <c r="H31" s="162"/>
      <c r="I31" s="163"/>
    </row>
    <row r="32" spans="1:9" ht="15" customHeight="1">
      <c r="A32" s="19">
        <v>28</v>
      </c>
      <c r="B32" s="11"/>
      <c r="C32" s="25"/>
      <c r="D32" s="12"/>
      <c r="E32" s="12"/>
      <c r="F32" s="162"/>
      <c r="G32" s="162"/>
      <c r="H32" s="162"/>
      <c r="I32" s="163"/>
    </row>
    <row r="33" spans="1:9" ht="15" customHeight="1">
      <c r="A33" s="19">
        <v>29</v>
      </c>
      <c r="B33" s="11"/>
      <c r="C33" s="25"/>
      <c r="D33" s="12"/>
      <c r="E33" s="12"/>
      <c r="F33" s="162"/>
      <c r="G33" s="162"/>
      <c r="H33" s="162"/>
      <c r="I33" s="163"/>
    </row>
    <row r="34" spans="1:9" ht="15" customHeight="1">
      <c r="A34" s="19">
        <v>30</v>
      </c>
      <c r="B34" s="11"/>
      <c r="C34" s="25"/>
      <c r="D34" s="12"/>
      <c r="E34" s="12"/>
      <c r="F34" s="162"/>
      <c r="G34" s="162"/>
      <c r="H34" s="162"/>
      <c r="I34" s="163"/>
    </row>
    <row r="35" spans="1:9" ht="15" customHeight="1">
      <c r="A35" s="19">
        <v>31</v>
      </c>
      <c r="B35" s="11"/>
      <c r="C35" s="25"/>
      <c r="D35" s="12"/>
      <c r="E35" s="12"/>
      <c r="F35" s="162"/>
      <c r="G35" s="162"/>
      <c r="H35" s="162"/>
      <c r="I35" s="163"/>
    </row>
    <row r="36" spans="1:9" ht="15" customHeight="1">
      <c r="A36" s="19">
        <v>32</v>
      </c>
      <c r="B36" s="11"/>
      <c r="C36" s="25"/>
      <c r="D36" s="12"/>
      <c r="E36" s="12"/>
      <c r="F36" s="162"/>
      <c r="G36" s="162"/>
      <c r="H36" s="162"/>
      <c r="I36" s="163"/>
    </row>
    <row r="37" spans="1:9" ht="15" customHeight="1">
      <c r="A37" s="19">
        <v>33</v>
      </c>
      <c r="B37" s="11"/>
      <c r="C37" s="25"/>
      <c r="D37" s="12"/>
      <c r="E37" s="12"/>
      <c r="F37" s="162"/>
      <c r="G37" s="162"/>
      <c r="H37" s="162"/>
      <c r="I37" s="163"/>
    </row>
    <row r="38" spans="1:9" ht="15" customHeight="1">
      <c r="A38" s="19">
        <v>34</v>
      </c>
      <c r="B38" s="11"/>
      <c r="C38" s="25"/>
      <c r="D38" s="12"/>
      <c r="E38" s="12"/>
      <c r="F38" s="162"/>
      <c r="G38" s="162"/>
      <c r="H38" s="162"/>
      <c r="I38" s="163"/>
    </row>
    <row r="39" spans="1:9" ht="15" customHeight="1">
      <c r="A39" s="19">
        <v>35</v>
      </c>
      <c r="B39" s="11"/>
      <c r="C39" s="25"/>
      <c r="D39" s="12"/>
      <c r="E39" s="12"/>
      <c r="F39" s="162"/>
      <c r="G39" s="162"/>
      <c r="H39" s="162"/>
      <c r="I39" s="163"/>
    </row>
    <row r="40" spans="1:9" ht="15" customHeight="1">
      <c r="A40" s="19">
        <v>36</v>
      </c>
      <c r="B40" s="11"/>
      <c r="C40" s="25"/>
      <c r="D40" s="12"/>
      <c r="E40" s="12"/>
      <c r="F40" s="162"/>
      <c r="G40" s="162"/>
      <c r="H40" s="162"/>
      <c r="I40" s="163"/>
    </row>
    <row r="41" spans="1:9" ht="15" customHeight="1">
      <c r="A41" s="19">
        <v>37</v>
      </c>
      <c r="B41" s="11"/>
      <c r="C41" s="25"/>
      <c r="D41" s="12"/>
      <c r="E41" s="12"/>
      <c r="F41" s="162"/>
      <c r="G41" s="162"/>
      <c r="H41" s="162"/>
      <c r="I41" s="163"/>
    </row>
    <row r="42" spans="1:9" ht="15" customHeight="1">
      <c r="A42" s="19">
        <v>38</v>
      </c>
      <c r="B42" s="11"/>
      <c r="C42" s="25"/>
      <c r="D42" s="12"/>
      <c r="E42" s="12"/>
      <c r="F42" s="162"/>
      <c r="G42" s="162"/>
      <c r="H42" s="162"/>
      <c r="I42" s="163"/>
    </row>
    <row r="43" spans="1:9" ht="15" customHeight="1">
      <c r="A43" s="19">
        <v>39</v>
      </c>
      <c r="B43" s="11"/>
      <c r="C43" s="25"/>
      <c r="D43" s="12"/>
      <c r="E43" s="12"/>
      <c r="F43" s="162"/>
      <c r="G43" s="162"/>
      <c r="H43" s="162"/>
      <c r="I43" s="163"/>
    </row>
    <row r="44" spans="1:9" ht="15" customHeight="1">
      <c r="A44" s="19">
        <v>40</v>
      </c>
      <c r="B44" s="11"/>
      <c r="C44" s="25"/>
      <c r="D44" s="12"/>
      <c r="E44" s="12"/>
      <c r="F44" s="162"/>
      <c r="G44" s="162"/>
      <c r="H44" s="162"/>
      <c r="I44" s="163"/>
    </row>
    <row r="45" spans="1:9" ht="15" customHeight="1">
      <c r="A45" s="19">
        <v>41</v>
      </c>
      <c r="B45" s="11"/>
      <c r="C45" s="25"/>
      <c r="D45" s="12"/>
      <c r="E45" s="12"/>
      <c r="F45" s="162"/>
      <c r="G45" s="162"/>
      <c r="H45" s="162"/>
      <c r="I45" s="163"/>
    </row>
    <row r="46" spans="1:9" ht="15" customHeight="1">
      <c r="A46" s="19">
        <v>42</v>
      </c>
      <c r="B46" s="11"/>
      <c r="C46" s="25"/>
      <c r="D46" s="12"/>
      <c r="E46" s="12"/>
      <c r="F46" s="162"/>
      <c r="G46" s="162"/>
      <c r="H46" s="162"/>
      <c r="I46" s="163"/>
    </row>
    <row r="47" spans="1:9" ht="15" customHeight="1">
      <c r="A47" s="19">
        <v>43</v>
      </c>
      <c r="B47" s="11"/>
      <c r="C47" s="25"/>
      <c r="D47" s="12"/>
      <c r="E47" s="12"/>
      <c r="F47" s="162"/>
      <c r="G47" s="162"/>
      <c r="H47" s="162"/>
      <c r="I47" s="163"/>
    </row>
    <row r="48" spans="1:9" ht="15" customHeight="1">
      <c r="A48" s="19">
        <v>44</v>
      </c>
      <c r="B48" s="11"/>
      <c r="C48" s="25"/>
      <c r="D48" s="12"/>
      <c r="E48" s="12"/>
      <c r="F48" s="162"/>
      <c r="G48" s="162"/>
      <c r="H48" s="162"/>
      <c r="I48" s="163"/>
    </row>
    <row r="49" spans="1:9" ht="15" customHeight="1">
      <c r="A49" s="19">
        <v>45</v>
      </c>
      <c r="B49" s="11"/>
      <c r="C49" s="25"/>
      <c r="D49" s="12"/>
      <c r="E49" s="12"/>
      <c r="F49" s="162"/>
      <c r="G49" s="162"/>
      <c r="H49" s="162"/>
      <c r="I49" s="163"/>
    </row>
    <row r="50" spans="1:9" ht="15" customHeight="1">
      <c r="A50" s="19">
        <v>46</v>
      </c>
      <c r="B50" s="11"/>
      <c r="C50" s="25"/>
      <c r="D50" s="12"/>
      <c r="E50" s="12"/>
      <c r="F50" s="162"/>
      <c r="G50" s="162"/>
      <c r="H50" s="162"/>
      <c r="I50" s="163"/>
    </row>
    <row r="51" spans="1:9" ht="15" customHeight="1">
      <c r="A51" s="19">
        <v>47</v>
      </c>
      <c r="B51" s="11"/>
      <c r="C51" s="25"/>
      <c r="D51" s="12"/>
      <c r="E51" s="12"/>
      <c r="F51" s="162"/>
      <c r="G51" s="162"/>
      <c r="H51" s="162"/>
      <c r="I51" s="163"/>
    </row>
    <row r="52" spans="1:9" ht="15" customHeight="1">
      <c r="A52" s="19">
        <v>48</v>
      </c>
      <c r="B52" s="11"/>
      <c r="C52" s="25"/>
      <c r="D52" s="12"/>
      <c r="E52" s="12"/>
      <c r="F52" s="162"/>
      <c r="G52" s="162"/>
      <c r="H52" s="162"/>
      <c r="I52" s="163"/>
    </row>
    <row r="53" spans="1:9" ht="15" customHeight="1">
      <c r="A53" s="19">
        <v>49</v>
      </c>
      <c r="B53" s="11"/>
      <c r="C53" s="25"/>
      <c r="D53" s="12"/>
      <c r="E53" s="12"/>
      <c r="F53" s="162"/>
      <c r="G53" s="162"/>
      <c r="H53" s="162"/>
      <c r="I53" s="163"/>
    </row>
    <row r="54" spans="1:9" ht="15" customHeight="1">
      <c r="A54" s="19">
        <v>50</v>
      </c>
      <c r="B54" s="11"/>
      <c r="C54" s="25"/>
      <c r="D54" s="12"/>
      <c r="E54" s="12"/>
      <c r="F54" s="162"/>
      <c r="G54" s="162"/>
      <c r="H54" s="162"/>
      <c r="I54" s="163"/>
    </row>
    <row r="55" spans="1:9" ht="14.1" customHeight="1" thickBot="1">
      <c r="A55" s="172" t="s">
        <v>111</v>
      </c>
      <c r="B55" s="173"/>
      <c r="C55" s="173"/>
      <c r="D55" s="173"/>
      <c r="E55" s="173"/>
      <c r="F55" s="164">
        <f>SUM(F5:F54)</f>
        <v>0</v>
      </c>
      <c r="G55" s="165"/>
      <c r="H55" s="165"/>
      <c r="I55" s="166"/>
    </row>
    <row r="56" spans="1:9" s="23" customFormat="1" ht="18" customHeight="1">
      <c r="A56" s="20"/>
      <c r="B56" s="20"/>
      <c r="C56" s="20"/>
      <c r="D56" s="21"/>
      <c r="E56" s="22"/>
      <c r="F56" s="22"/>
      <c r="G56" s="22"/>
      <c r="H56" s="22"/>
      <c r="I56" s="22"/>
    </row>
    <row r="57" spans="1:9" s="23" customFormat="1" ht="18" customHeight="1">
      <c r="A57" s="20"/>
      <c r="B57" s="20"/>
      <c r="C57" s="20"/>
      <c r="D57" s="21"/>
      <c r="E57" s="22"/>
      <c r="F57" s="22"/>
      <c r="G57" s="22"/>
      <c r="H57" s="22"/>
      <c r="I57" s="22"/>
    </row>
    <row r="58" spans="1:9" s="23" customFormat="1" ht="18" customHeight="1">
      <c r="A58" s="20"/>
      <c r="B58" s="20"/>
      <c r="C58" s="20"/>
      <c r="D58" s="21"/>
      <c r="E58" s="22"/>
      <c r="F58" s="22"/>
      <c r="G58" s="22"/>
      <c r="H58" s="22"/>
      <c r="I58" s="22"/>
    </row>
    <row r="59" spans="1:9" s="23" customFormat="1" ht="18" customHeight="1">
      <c r="A59" s="20"/>
      <c r="B59" s="20"/>
      <c r="C59" s="20"/>
      <c r="D59" s="21"/>
      <c r="E59" s="22"/>
      <c r="F59" s="22"/>
      <c r="G59" s="22"/>
      <c r="H59" s="22"/>
      <c r="I59" s="22"/>
    </row>
    <row r="60" spans="1:9" s="23" customFormat="1" ht="18" customHeight="1">
      <c r="A60" s="20"/>
      <c r="B60" s="20"/>
      <c r="C60" s="20"/>
      <c r="D60" s="21"/>
      <c r="E60" s="22"/>
      <c r="F60" s="22"/>
      <c r="G60" s="22"/>
      <c r="H60" s="22"/>
      <c r="I60" s="22"/>
    </row>
    <row r="61" spans="1:9" s="23" customFormat="1" ht="18" customHeight="1">
      <c r="A61" s="20"/>
      <c r="B61" s="20"/>
      <c r="C61" s="20"/>
      <c r="D61" s="21"/>
      <c r="E61" s="22"/>
      <c r="F61" s="22"/>
      <c r="G61" s="22"/>
      <c r="H61" s="22"/>
      <c r="I61" s="22"/>
    </row>
    <row r="62" spans="1:9" s="23" customFormat="1" ht="18" customHeight="1">
      <c r="A62" s="20"/>
      <c r="B62" s="20"/>
      <c r="C62" s="20"/>
      <c r="D62" s="21"/>
      <c r="E62" s="22"/>
      <c r="F62" s="22"/>
      <c r="G62" s="22"/>
      <c r="H62" s="22"/>
      <c r="I62" s="22"/>
    </row>
    <row r="63" spans="1:9" s="23" customFormat="1" ht="18" customHeight="1">
      <c r="A63" s="20"/>
      <c r="B63" s="20"/>
      <c r="C63" s="20"/>
      <c r="D63" s="21"/>
      <c r="E63" s="22"/>
      <c r="F63" s="22"/>
      <c r="G63" s="22"/>
      <c r="H63" s="22"/>
      <c r="I63" s="22"/>
    </row>
    <row r="64" spans="1:9" s="23" customFormat="1" ht="18" customHeight="1">
      <c r="A64" s="20"/>
      <c r="B64" s="20"/>
      <c r="C64" s="20"/>
      <c r="D64" s="21"/>
      <c r="E64" s="22"/>
      <c r="F64" s="22"/>
      <c r="G64" s="22"/>
      <c r="H64" s="22"/>
      <c r="I64" s="22"/>
    </row>
    <row r="65" spans="1:9" s="23" customFormat="1" ht="18" customHeight="1">
      <c r="A65" s="20"/>
      <c r="B65" s="20"/>
      <c r="C65" s="20"/>
      <c r="D65" s="21"/>
      <c r="E65" s="22"/>
      <c r="F65" s="22"/>
      <c r="G65" s="22"/>
      <c r="H65" s="22"/>
      <c r="I65" s="22"/>
    </row>
    <row r="66" spans="1:9" s="23" customFormat="1" ht="18" customHeight="1">
      <c r="A66" s="20"/>
      <c r="B66" s="20"/>
      <c r="C66" s="20"/>
      <c r="D66" s="21"/>
      <c r="E66" s="22"/>
      <c r="F66" s="22"/>
      <c r="G66" s="22"/>
      <c r="H66" s="22"/>
      <c r="I66" s="22"/>
    </row>
    <row r="67" spans="1:9" s="23" customFormat="1" ht="18" customHeight="1">
      <c r="A67" s="20"/>
      <c r="B67" s="20"/>
      <c r="C67" s="20"/>
      <c r="D67" s="21"/>
      <c r="E67" s="22"/>
      <c r="F67" s="22"/>
      <c r="G67" s="22"/>
      <c r="H67" s="22"/>
      <c r="I67" s="22"/>
    </row>
    <row r="68" spans="1:9" s="23" customFormat="1" ht="18" customHeight="1">
      <c r="A68" s="20"/>
      <c r="B68" s="20"/>
      <c r="C68" s="20"/>
      <c r="D68" s="21"/>
      <c r="E68" s="22"/>
      <c r="F68" s="22"/>
      <c r="G68" s="22"/>
      <c r="H68" s="22"/>
      <c r="I68" s="22"/>
    </row>
    <row r="69" spans="1:9" s="23" customFormat="1" ht="18" customHeight="1">
      <c r="A69" s="20"/>
      <c r="B69" s="20"/>
      <c r="C69" s="20"/>
      <c r="D69" s="21"/>
      <c r="E69" s="22"/>
      <c r="F69" s="22"/>
      <c r="G69" s="22"/>
      <c r="H69" s="22"/>
      <c r="I69" s="22"/>
    </row>
    <row r="70" spans="1:9" s="23" customFormat="1" ht="18" customHeight="1">
      <c r="A70" s="20"/>
      <c r="B70" s="20"/>
      <c r="C70" s="20"/>
      <c r="D70" s="21"/>
      <c r="E70" s="22"/>
      <c r="F70" s="22"/>
      <c r="G70" s="22"/>
      <c r="H70" s="22"/>
      <c r="I70" s="22"/>
    </row>
    <row r="71" spans="1:9" s="23" customFormat="1" ht="18" customHeight="1">
      <c r="A71" s="20"/>
      <c r="B71" s="20"/>
      <c r="C71" s="20"/>
      <c r="D71" s="21"/>
      <c r="E71" s="22"/>
      <c r="F71" s="22"/>
      <c r="G71" s="22"/>
      <c r="H71" s="22"/>
      <c r="I71" s="22"/>
    </row>
    <row r="72" spans="1:9" s="23" customFormat="1" ht="18" customHeight="1">
      <c r="A72" s="20"/>
      <c r="B72" s="20"/>
      <c r="C72" s="20"/>
      <c r="D72" s="21"/>
      <c r="E72" s="22"/>
      <c r="F72" s="22"/>
      <c r="G72" s="22"/>
      <c r="H72" s="22"/>
      <c r="I72" s="22"/>
    </row>
    <row r="73" spans="1:9" s="23" customFormat="1" ht="18" customHeight="1">
      <c r="A73" s="20"/>
      <c r="B73" s="20"/>
      <c r="C73" s="20"/>
      <c r="D73" s="21"/>
      <c r="E73" s="22"/>
      <c r="F73" s="22"/>
      <c r="G73" s="22"/>
      <c r="H73" s="22"/>
      <c r="I73" s="22"/>
    </row>
    <row r="74" spans="1:9" s="23" customFormat="1" ht="18" customHeight="1">
      <c r="A74" s="20"/>
      <c r="B74" s="20"/>
      <c r="C74" s="20"/>
      <c r="D74" s="21"/>
      <c r="E74" s="22"/>
      <c r="F74" s="22"/>
      <c r="G74" s="22"/>
      <c r="H74" s="22"/>
      <c r="I74" s="22"/>
    </row>
    <row r="75" spans="1:9" s="23" customFormat="1" ht="18" customHeight="1">
      <c r="A75" s="20"/>
      <c r="B75" s="20"/>
      <c r="C75" s="20"/>
      <c r="D75" s="21"/>
      <c r="E75" s="22"/>
      <c r="F75" s="22"/>
      <c r="G75" s="22"/>
      <c r="H75" s="22"/>
      <c r="I75" s="22"/>
    </row>
    <row r="76" spans="1:9" s="23" customFormat="1" ht="18" customHeight="1">
      <c r="A76" s="20"/>
      <c r="B76" s="20"/>
      <c r="C76" s="20"/>
      <c r="D76" s="21"/>
      <c r="E76" s="22"/>
      <c r="F76" s="22"/>
      <c r="G76" s="22"/>
      <c r="H76" s="22"/>
      <c r="I76" s="22"/>
    </row>
    <row r="77" spans="1:9" s="23" customFormat="1" ht="18" customHeight="1">
      <c r="A77" s="20"/>
      <c r="B77" s="20"/>
      <c r="C77" s="20"/>
      <c r="D77" s="21"/>
      <c r="E77" s="22"/>
      <c r="F77" s="22"/>
      <c r="G77" s="22"/>
      <c r="H77" s="22"/>
      <c r="I77" s="22"/>
    </row>
    <row r="78" spans="1:9" s="23" customFormat="1" ht="18" customHeight="1">
      <c r="A78" s="20"/>
      <c r="B78" s="20"/>
      <c r="C78" s="20"/>
      <c r="D78" s="21"/>
      <c r="E78" s="22"/>
      <c r="F78" s="22"/>
      <c r="G78" s="22"/>
      <c r="H78" s="22"/>
      <c r="I78" s="22"/>
    </row>
    <row r="79" spans="1:9" s="23" customFormat="1" ht="18" customHeight="1">
      <c r="A79" s="20"/>
      <c r="B79" s="20"/>
      <c r="C79" s="20"/>
      <c r="D79" s="21"/>
      <c r="E79" s="22"/>
      <c r="F79" s="22"/>
      <c r="G79" s="22"/>
      <c r="H79" s="22"/>
      <c r="I79" s="22"/>
    </row>
    <row r="80" spans="1:9" s="23" customFormat="1" ht="18" customHeight="1">
      <c r="A80" s="20"/>
      <c r="B80" s="20"/>
      <c r="C80" s="20"/>
      <c r="D80" s="21"/>
      <c r="E80" s="22"/>
      <c r="F80" s="22"/>
      <c r="G80" s="22"/>
      <c r="H80" s="22"/>
      <c r="I80" s="22"/>
    </row>
    <row r="81" spans="1:9" s="23" customFormat="1" ht="18" customHeight="1">
      <c r="A81" s="20"/>
      <c r="B81" s="20"/>
      <c r="C81" s="20"/>
      <c r="D81" s="21"/>
      <c r="E81" s="22"/>
      <c r="F81" s="22"/>
      <c r="G81" s="22"/>
      <c r="H81" s="22"/>
      <c r="I81" s="22"/>
    </row>
    <row r="82" spans="1:9" s="23" customFormat="1" ht="18" customHeight="1">
      <c r="A82" s="20"/>
      <c r="B82" s="20"/>
      <c r="C82" s="20"/>
      <c r="D82" s="21"/>
      <c r="E82" s="22"/>
      <c r="F82" s="22"/>
      <c r="G82" s="22"/>
      <c r="H82" s="22"/>
      <c r="I82" s="22"/>
    </row>
    <row r="83" spans="1:9" s="23" customFormat="1" ht="18" customHeight="1">
      <c r="A83" s="20"/>
      <c r="B83" s="20"/>
      <c r="C83" s="20"/>
      <c r="D83" s="21"/>
      <c r="E83" s="22"/>
      <c r="F83" s="22"/>
      <c r="G83" s="22"/>
      <c r="H83" s="22"/>
      <c r="I83" s="22"/>
    </row>
    <row r="84" spans="1:9" s="23" customFormat="1" ht="18" customHeight="1">
      <c r="A84" s="20"/>
      <c r="B84" s="20"/>
      <c r="C84" s="20"/>
      <c r="D84" s="21"/>
      <c r="E84" s="22"/>
      <c r="F84" s="22"/>
      <c r="G84" s="22"/>
      <c r="H84" s="22"/>
      <c r="I84" s="22"/>
    </row>
    <row r="85" spans="1:9" s="23" customFormat="1" ht="18" customHeight="1">
      <c r="A85" s="20"/>
      <c r="B85" s="20"/>
      <c r="C85" s="20"/>
      <c r="D85" s="21"/>
      <c r="E85" s="22"/>
      <c r="F85" s="22"/>
      <c r="G85" s="22"/>
      <c r="H85" s="22"/>
      <c r="I85" s="22"/>
    </row>
    <row r="86" spans="1:9" s="23" customFormat="1" ht="18" customHeight="1">
      <c r="A86" s="20"/>
      <c r="B86" s="20"/>
      <c r="C86" s="20"/>
      <c r="D86" s="21"/>
      <c r="E86" s="22"/>
      <c r="F86" s="22"/>
      <c r="G86" s="22"/>
      <c r="H86" s="22"/>
      <c r="I86" s="22"/>
    </row>
    <row r="87" spans="1:9" s="23" customFormat="1" ht="18" customHeight="1">
      <c r="A87" s="20"/>
      <c r="B87" s="20"/>
      <c r="C87" s="20"/>
      <c r="D87" s="21"/>
      <c r="E87" s="22"/>
      <c r="F87" s="22"/>
      <c r="G87" s="22"/>
      <c r="H87" s="22"/>
      <c r="I87" s="22"/>
    </row>
    <row r="88" spans="1:9" s="23" customFormat="1" ht="18" customHeight="1">
      <c r="A88" s="20"/>
      <c r="B88" s="20"/>
      <c r="C88" s="20"/>
      <c r="D88" s="21"/>
      <c r="E88" s="22"/>
      <c r="F88" s="22"/>
      <c r="G88" s="22"/>
      <c r="H88" s="22"/>
      <c r="I88" s="22"/>
    </row>
    <row r="89" spans="1:9" s="23" customFormat="1" ht="18" customHeight="1">
      <c r="A89" s="20"/>
      <c r="B89" s="20"/>
      <c r="C89" s="20"/>
      <c r="D89" s="21"/>
      <c r="E89" s="22"/>
      <c r="F89" s="22"/>
      <c r="G89" s="22"/>
      <c r="H89" s="22"/>
      <c r="I89" s="22"/>
    </row>
    <row r="90" spans="1:9" s="23" customFormat="1" ht="18" customHeight="1">
      <c r="A90" s="20"/>
      <c r="B90" s="20"/>
      <c r="C90" s="20"/>
      <c r="D90" s="21"/>
      <c r="E90" s="22"/>
      <c r="F90" s="22"/>
      <c r="G90" s="22"/>
      <c r="H90" s="22"/>
      <c r="I90" s="22"/>
    </row>
    <row r="91" spans="1:9" s="23" customFormat="1" ht="18" customHeight="1">
      <c r="A91" s="20"/>
      <c r="B91" s="20"/>
      <c r="C91" s="20"/>
      <c r="D91" s="21"/>
      <c r="E91" s="22"/>
      <c r="F91" s="22"/>
      <c r="G91" s="22"/>
      <c r="H91" s="22"/>
      <c r="I91" s="22"/>
    </row>
    <row r="92" spans="1:9" s="23" customFormat="1" ht="18" customHeight="1">
      <c r="A92" s="20"/>
      <c r="B92" s="20"/>
      <c r="C92" s="20"/>
      <c r="D92" s="21"/>
      <c r="E92" s="22"/>
      <c r="F92" s="22"/>
      <c r="G92" s="22"/>
      <c r="H92" s="22"/>
      <c r="I92" s="22"/>
    </row>
    <row r="93" spans="1:9" s="23" customFormat="1" ht="18" customHeight="1">
      <c r="A93" s="20"/>
      <c r="B93" s="20"/>
      <c r="C93" s="20"/>
      <c r="D93" s="21"/>
      <c r="E93" s="22"/>
      <c r="F93" s="22"/>
      <c r="G93" s="22"/>
      <c r="H93" s="22"/>
      <c r="I93" s="22"/>
    </row>
    <row r="94" spans="1:9" s="23" customFormat="1" ht="18" customHeight="1">
      <c r="A94" s="20"/>
      <c r="B94" s="20"/>
      <c r="C94" s="20"/>
      <c r="D94" s="21"/>
      <c r="E94" s="22"/>
      <c r="F94" s="22"/>
      <c r="G94" s="22"/>
      <c r="H94" s="22"/>
      <c r="I94" s="22"/>
    </row>
    <row r="95" spans="1:9" s="23" customFormat="1" ht="18" customHeight="1">
      <c r="A95" s="20"/>
      <c r="B95" s="20"/>
      <c r="C95" s="20"/>
      <c r="D95" s="21"/>
      <c r="E95" s="22"/>
      <c r="F95" s="22"/>
      <c r="G95" s="22"/>
      <c r="H95" s="22"/>
      <c r="I95" s="22"/>
    </row>
    <row r="96" spans="1:9" s="23" customFormat="1" ht="18" customHeight="1">
      <c r="A96" s="20"/>
      <c r="B96" s="20"/>
      <c r="C96" s="20"/>
      <c r="D96" s="21"/>
      <c r="E96" s="22"/>
      <c r="F96" s="22"/>
      <c r="G96" s="22"/>
      <c r="H96" s="22"/>
      <c r="I96" s="22"/>
    </row>
    <row r="97" spans="1:9" s="23" customFormat="1" ht="18" customHeight="1">
      <c r="A97" s="20"/>
      <c r="B97" s="20"/>
      <c r="C97" s="20"/>
      <c r="D97" s="21"/>
      <c r="E97" s="22"/>
      <c r="F97" s="22"/>
      <c r="G97" s="22"/>
      <c r="H97" s="22"/>
      <c r="I97" s="22"/>
    </row>
    <row r="98" spans="1:9" s="23" customFormat="1" ht="18" customHeight="1">
      <c r="A98" s="20"/>
      <c r="B98" s="20"/>
      <c r="C98" s="20"/>
      <c r="D98" s="21"/>
      <c r="E98" s="22"/>
      <c r="F98" s="22"/>
      <c r="G98" s="22"/>
      <c r="H98" s="22"/>
      <c r="I98" s="22"/>
    </row>
    <row r="99" spans="1:9" s="23" customFormat="1" ht="18" customHeight="1">
      <c r="A99" s="20"/>
      <c r="B99" s="20"/>
      <c r="C99" s="20"/>
      <c r="D99" s="21"/>
      <c r="E99" s="22"/>
      <c r="F99" s="22"/>
      <c r="G99" s="22"/>
      <c r="H99" s="22"/>
      <c r="I99" s="22"/>
    </row>
    <row r="100" spans="1:9" s="23" customFormat="1" ht="18" customHeight="1">
      <c r="A100" s="20"/>
      <c r="B100" s="20"/>
      <c r="C100" s="20"/>
      <c r="D100" s="21"/>
      <c r="E100" s="22"/>
      <c r="F100" s="22"/>
      <c r="G100" s="22"/>
      <c r="H100" s="22"/>
      <c r="I100" s="22"/>
    </row>
    <row r="101" spans="1:9" s="23" customFormat="1" ht="18" customHeight="1">
      <c r="A101" s="20"/>
      <c r="B101" s="20"/>
      <c r="C101" s="20"/>
      <c r="D101" s="21"/>
      <c r="E101" s="22"/>
      <c r="F101" s="22"/>
      <c r="G101" s="22"/>
      <c r="H101" s="22"/>
      <c r="I101" s="22"/>
    </row>
    <row r="102" spans="1:9" s="23" customFormat="1" ht="18" customHeight="1">
      <c r="A102" s="20"/>
      <c r="B102" s="20"/>
      <c r="C102" s="20"/>
      <c r="D102" s="21"/>
      <c r="E102" s="22"/>
      <c r="F102" s="22"/>
      <c r="G102" s="22"/>
      <c r="H102" s="22"/>
      <c r="I102" s="22"/>
    </row>
    <row r="103" spans="1:9" s="23" customFormat="1" ht="18" customHeight="1">
      <c r="A103" s="20"/>
      <c r="B103" s="20"/>
      <c r="C103" s="20"/>
      <c r="D103" s="21"/>
      <c r="E103" s="22"/>
      <c r="F103" s="22"/>
      <c r="G103" s="22"/>
      <c r="H103" s="22"/>
      <c r="I103" s="22"/>
    </row>
    <row r="104" spans="1:9" s="23" customFormat="1" ht="18" customHeight="1">
      <c r="A104" s="20"/>
      <c r="B104" s="20"/>
      <c r="C104" s="20"/>
      <c r="D104" s="21"/>
      <c r="E104" s="22"/>
      <c r="F104" s="22"/>
      <c r="G104" s="22"/>
      <c r="H104" s="22"/>
      <c r="I104" s="22"/>
    </row>
    <row r="105" spans="1:9" s="23" customFormat="1" ht="18" customHeight="1">
      <c r="A105" s="20"/>
      <c r="B105" s="20"/>
      <c r="C105" s="20"/>
      <c r="D105" s="21"/>
      <c r="E105" s="22"/>
      <c r="F105" s="22"/>
      <c r="G105" s="22"/>
      <c r="H105" s="22"/>
      <c r="I105" s="22"/>
    </row>
    <row r="106" spans="1:9" s="23" customFormat="1" ht="18" customHeight="1">
      <c r="A106" s="20"/>
      <c r="B106" s="20"/>
      <c r="C106" s="20"/>
      <c r="D106" s="21"/>
      <c r="E106" s="22"/>
      <c r="F106" s="22"/>
      <c r="G106" s="22"/>
      <c r="H106" s="22"/>
      <c r="I106" s="22"/>
    </row>
    <row r="107" spans="1:9" s="23" customFormat="1" ht="18" customHeight="1">
      <c r="A107" s="20"/>
      <c r="B107" s="20"/>
      <c r="C107" s="20"/>
      <c r="D107" s="21"/>
      <c r="E107" s="22"/>
      <c r="F107" s="22"/>
      <c r="G107" s="22"/>
      <c r="H107" s="22"/>
      <c r="I107" s="22"/>
    </row>
    <row r="108" spans="1:9" s="23" customFormat="1" ht="18" customHeight="1">
      <c r="A108" s="20"/>
      <c r="B108" s="20"/>
      <c r="C108" s="20"/>
      <c r="D108" s="21"/>
      <c r="E108" s="22"/>
      <c r="F108" s="22"/>
      <c r="G108" s="22"/>
      <c r="H108" s="22"/>
      <c r="I108" s="22"/>
    </row>
    <row r="109" spans="1:9" s="23" customFormat="1" ht="18" customHeight="1">
      <c r="A109" s="20"/>
      <c r="B109" s="20"/>
      <c r="C109" s="20"/>
      <c r="D109" s="21"/>
      <c r="E109" s="22"/>
      <c r="F109" s="22"/>
      <c r="G109" s="22"/>
      <c r="H109" s="22"/>
      <c r="I109" s="22"/>
    </row>
    <row r="110" spans="1:9" s="23" customFormat="1" ht="18" customHeight="1">
      <c r="A110" s="20"/>
      <c r="B110" s="20"/>
      <c r="C110" s="20"/>
      <c r="D110" s="21"/>
      <c r="E110" s="22"/>
      <c r="F110" s="22"/>
      <c r="G110" s="22"/>
      <c r="H110" s="22"/>
      <c r="I110" s="22"/>
    </row>
    <row r="111" spans="1:9" s="23" customFormat="1" ht="18" customHeight="1">
      <c r="A111" s="20"/>
      <c r="B111" s="20"/>
      <c r="C111" s="20"/>
      <c r="D111" s="21"/>
      <c r="E111" s="22"/>
      <c r="F111" s="22"/>
      <c r="G111" s="22"/>
      <c r="H111" s="22"/>
      <c r="I111" s="22"/>
    </row>
    <row r="112" spans="1:9" s="23" customFormat="1" ht="18" customHeight="1">
      <c r="A112" s="20"/>
      <c r="B112" s="20"/>
      <c r="C112" s="20"/>
      <c r="D112" s="21"/>
      <c r="E112" s="22"/>
      <c r="F112" s="22"/>
      <c r="G112" s="22"/>
      <c r="H112" s="22"/>
      <c r="I112" s="22"/>
    </row>
    <row r="113" spans="1:9" s="23" customFormat="1" ht="18" customHeight="1">
      <c r="A113" s="20"/>
      <c r="B113" s="20"/>
      <c r="C113" s="20"/>
      <c r="D113" s="21"/>
      <c r="E113" s="22"/>
      <c r="F113" s="22"/>
      <c r="G113" s="22"/>
      <c r="H113" s="22"/>
      <c r="I113" s="22"/>
    </row>
    <row r="114" spans="1:9" s="23" customFormat="1" ht="18" customHeight="1">
      <c r="A114" s="20"/>
      <c r="B114" s="20"/>
      <c r="C114" s="20"/>
      <c r="D114" s="21"/>
      <c r="E114" s="22"/>
      <c r="F114" s="22"/>
      <c r="G114" s="22"/>
      <c r="H114" s="22"/>
      <c r="I114" s="22"/>
    </row>
    <row r="115" spans="1:9" s="23" customFormat="1" ht="18" customHeight="1">
      <c r="A115" s="20"/>
      <c r="B115" s="20"/>
      <c r="C115" s="20"/>
      <c r="D115" s="21"/>
      <c r="E115" s="22"/>
      <c r="F115" s="22"/>
      <c r="G115" s="22"/>
      <c r="H115" s="22"/>
      <c r="I115" s="22"/>
    </row>
    <row r="116" spans="1:9" s="23" customFormat="1" ht="18" customHeight="1">
      <c r="A116" s="20"/>
      <c r="B116" s="20"/>
      <c r="C116" s="20"/>
      <c r="D116" s="21"/>
      <c r="E116" s="22"/>
      <c r="F116" s="22"/>
      <c r="G116" s="22"/>
      <c r="H116" s="22"/>
      <c r="I116" s="22"/>
    </row>
    <row r="117" spans="1:9" s="23" customFormat="1" ht="18" customHeight="1">
      <c r="A117" s="20"/>
      <c r="B117" s="20"/>
      <c r="C117" s="20"/>
      <c r="D117" s="21"/>
      <c r="E117" s="22"/>
      <c r="F117" s="22"/>
      <c r="G117" s="22"/>
      <c r="H117" s="22"/>
      <c r="I117" s="22"/>
    </row>
    <row r="118" spans="1:9" s="23" customFormat="1" ht="18" customHeight="1">
      <c r="A118" s="20"/>
      <c r="B118" s="20"/>
      <c r="C118" s="20"/>
      <c r="D118" s="21"/>
      <c r="E118" s="22"/>
      <c r="F118" s="22"/>
      <c r="G118" s="22"/>
      <c r="H118" s="22"/>
      <c r="I118" s="22"/>
    </row>
    <row r="119" spans="1:9" s="23" customFormat="1" ht="18" customHeight="1">
      <c r="A119" s="20"/>
      <c r="B119" s="20"/>
      <c r="C119" s="20"/>
      <c r="D119" s="21"/>
      <c r="E119" s="22"/>
      <c r="F119" s="22"/>
      <c r="G119" s="22"/>
      <c r="H119" s="22"/>
      <c r="I119" s="22"/>
    </row>
    <row r="120" spans="1:9" s="23" customFormat="1" ht="18" customHeight="1">
      <c r="A120" s="20"/>
      <c r="B120" s="20"/>
      <c r="C120" s="20"/>
      <c r="D120" s="21"/>
      <c r="E120" s="22"/>
      <c r="F120" s="22"/>
      <c r="G120" s="22"/>
      <c r="H120" s="22"/>
      <c r="I120" s="22"/>
    </row>
    <row r="121" spans="1:9" s="23" customFormat="1" ht="18" customHeight="1">
      <c r="A121" s="20"/>
      <c r="B121" s="20"/>
      <c r="C121" s="20"/>
      <c r="D121" s="21"/>
      <c r="E121" s="22"/>
      <c r="F121" s="22"/>
      <c r="G121" s="22"/>
      <c r="H121" s="22"/>
      <c r="I121" s="22"/>
    </row>
    <row r="122" spans="1:9" s="23" customFormat="1" ht="18" customHeight="1">
      <c r="A122" s="20"/>
      <c r="B122" s="20"/>
      <c r="C122" s="20"/>
      <c r="D122" s="21"/>
      <c r="E122" s="22"/>
      <c r="F122" s="22"/>
      <c r="G122" s="22"/>
      <c r="H122" s="22"/>
      <c r="I122" s="22"/>
    </row>
    <row r="123" spans="1:9" s="23" customFormat="1" ht="18" customHeight="1">
      <c r="A123" s="20"/>
      <c r="B123" s="20"/>
      <c r="C123" s="20"/>
      <c r="D123" s="21"/>
      <c r="E123" s="22"/>
      <c r="F123" s="22"/>
      <c r="G123" s="22"/>
      <c r="H123" s="22"/>
      <c r="I123" s="22"/>
    </row>
    <row r="124" spans="1:9" s="23" customFormat="1" ht="18" customHeight="1">
      <c r="A124" s="20"/>
      <c r="B124" s="20"/>
      <c r="C124" s="20"/>
      <c r="D124" s="21"/>
      <c r="E124" s="22"/>
      <c r="F124" s="22"/>
      <c r="G124" s="22"/>
      <c r="H124" s="22"/>
      <c r="I124" s="22"/>
    </row>
    <row r="125" spans="1:9" s="23" customFormat="1" ht="18" customHeight="1">
      <c r="A125" s="20"/>
      <c r="B125" s="20"/>
      <c r="C125" s="20"/>
      <c r="D125" s="21"/>
      <c r="E125" s="22"/>
      <c r="F125" s="22"/>
      <c r="G125" s="22"/>
      <c r="H125" s="22"/>
      <c r="I125" s="22"/>
    </row>
    <row r="126" spans="1:9" s="23" customFormat="1" ht="18" customHeight="1">
      <c r="A126" s="20"/>
      <c r="B126" s="20"/>
      <c r="C126" s="20"/>
      <c r="D126" s="21"/>
      <c r="E126" s="22"/>
      <c r="F126" s="22"/>
      <c r="G126" s="22"/>
      <c r="H126" s="22"/>
      <c r="I126" s="22"/>
    </row>
    <row r="127" spans="1:9" s="23" customFormat="1" ht="18" customHeight="1">
      <c r="A127" s="20"/>
      <c r="B127" s="20"/>
      <c r="C127" s="20"/>
      <c r="D127" s="21"/>
      <c r="E127" s="22"/>
      <c r="F127" s="22"/>
      <c r="G127" s="22"/>
      <c r="H127" s="22"/>
      <c r="I127" s="22"/>
    </row>
    <row r="128" spans="1:9" s="23" customFormat="1" ht="18" customHeight="1">
      <c r="A128" s="20"/>
      <c r="B128" s="20"/>
      <c r="C128" s="20"/>
      <c r="D128" s="21"/>
      <c r="E128" s="22"/>
      <c r="F128" s="22"/>
      <c r="G128" s="22"/>
      <c r="H128" s="22"/>
      <c r="I128" s="22"/>
    </row>
    <row r="129" spans="1:9" s="23" customFormat="1" ht="18" customHeight="1">
      <c r="A129" s="20"/>
      <c r="B129" s="20"/>
      <c r="C129" s="20"/>
      <c r="D129" s="21"/>
      <c r="E129" s="22"/>
      <c r="F129" s="22"/>
      <c r="G129" s="22"/>
      <c r="H129" s="22"/>
      <c r="I129" s="22"/>
    </row>
    <row r="130" spans="1:9" s="23" customFormat="1" ht="18" customHeight="1">
      <c r="A130" s="20"/>
      <c r="B130" s="20"/>
      <c r="C130" s="20"/>
      <c r="D130" s="21"/>
      <c r="E130" s="22"/>
      <c r="F130" s="22"/>
      <c r="G130" s="22"/>
      <c r="H130" s="22"/>
      <c r="I130" s="22"/>
    </row>
    <row r="131" spans="1:9" s="23" customFormat="1" ht="18" customHeight="1">
      <c r="A131" s="20"/>
      <c r="B131" s="20"/>
      <c r="C131" s="20"/>
      <c r="D131" s="21"/>
      <c r="E131" s="22"/>
      <c r="F131" s="22"/>
      <c r="G131" s="22"/>
      <c r="H131" s="22"/>
      <c r="I131" s="22"/>
    </row>
    <row r="132" spans="1:9" s="23" customFormat="1" ht="18" customHeight="1">
      <c r="A132" s="20"/>
      <c r="B132" s="20"/>
      <c r="C132" s="20"/>
      <c r="D132" s="21"/>
      <c r="E132" s="22"/>
      <c r="F132" s="22"/>
      <c r="G132" s="22"/>
      <c r="H132" s="22"/>
      <c r="I132" s="22"/>
    </row>
    <row r="133" spans="1:9" s="23" customFormat="1" ht="18" customHeight="1">
      <c r="A133" s="20"/>
      <c r="B133" s="20"/>
      <c r="C133" s="20"/>
      <c r="D133" s="21"/>
      <c r="E133" s="22"/>
      <c r="F133" s="22"/>
      <c r="G133" s="22"/>
      <c r="H133" s="22"/>
      <c r="I133" s="22"/>
    </row>
    <row r="134" spans="1:9" s="23" customFormat="1" ht="18" customHeight="1">
      <c r="A134" s="20"/>
      <c r="B134" s="20"/>
      <c r="C134" s="20"/>
      <c r="D134" s="21"/>
      <c r="E134" s="22"/>
      <c r="F134" s="22"/>
      <c r="G134" s="22"/>
      <c r="H134" s="22"/>
      <c r="I134" s="22"/>
    </row>
    <row r="135" spans="1:9" s="23" customFormat="1" ht="18" customHeight="1">
      <c r="A135" s="20"/>
      <c r="B135" s="20"/>
      <c r="C135" s="20"/>
      <c r="D135" s="21"/>
      <c r="E135" s="22"/>
      <c r="F135" s="22"/>
      <c r="G135" s="22"/>
      <c r="H135" s="22"/>
      <c r="I135" s="22"/>
    </row>
    <row r="136" spans="1:9" s="23" customFormat="1" ht="18" customHeight="1">
      <c r="A136" s="20"/>
      <c r="B136" s="20"/>
      <c r="C136" s="20"/>
      <c r="D136" s="21"/>
      <c r="E136" s="22"/>
      <c r="F136" s="22"/>
      <c r="G136" s="22"/>
      <c r="H136" s="22"/>
      <c r="I136" s="22"/>
    </row>
    <row r="137" spans="1:9" s="23" customFormat="1" ht="18" customHeight="1">
      <c r="A137" s="20"/>
      <c r="B137" s="20"/>
      <c r="C137" s="20"/>
      <c r="D137" s="21"/>
      <c r="E137" s="22"/>
      <c r="F137" s="22"/>
      <c r="G137" s="22"/>
      <c r="H137" s="22"/>
      <c r="I137" s="22"/>
    </row>
    <row r="138" spans="1:9" s="23" customFormat="1" ht="18" customHeight="1">
      <c r="A138" s="20"/>
      <c r="B138" s="20"/>
      <c r="C138" s="20"/>
      <c r="D138" s="21"/>
      <c r="E138" s="22"/>
      <c r="F138" s="22"/>
      <c r="G138" s="22"/>
      <c r="H138" s="22"/>
      <c r="I138" s="22"/>
    </row>
    <row r="139" spans="1:9" s="23" customFormat="1" ht="18" customHeight="1">
      <c r="A139" s="20"/>
      <c r="B139" s="20"/>
      <c r="C139" s="20"/>
      <c r="D139" s="21"/>
      <c r="E139" s="22"/>
      <c r="F139" s="22"/>
      <c r="G139" s="22"/>
      <c r="H139" s="22"/>
      <c r="I139" s="22"/>
    </row>
    <row r="140" spans="1:9" s="23" customFormat="1" ht="18" customHeight="1">
      <c r="A140" s="20"/>
      <c r="B140" s="20"/>
      <c r="C140" s="20"/>
      <c r="D140" s="21"/>
      <c r="E140" s="22"/>
      <c r="F140" s="22"/>
      <c r="G140" s="22"/>
      <c r="H140" s="22"/>
      <c r="I140" s="22"/>
    </row>
    <row r="141" spans="1:9" s="23" customFormat="1" ht="18" customHeight="1">
      <c r="A141" s="20"/>
      <c r="B141" s="20"/>
      <c r="C141" s="20"/>
      <c r="D141" s="21"/>
      <c r="E141" s="22"/>
      <c r="F141" s="22"/>
      <c r="G141" s="22"/>
      <c r="H141" s="22"/>
      <c r="I141" s="22"/>
    </row>
    <row r="142" spans="1:9" s="23" customFormat="1" ht="18" customHeight="1">
      <c r="A142" s="20"/>
      <c r="B142" s="20"/>
      <c r="C142" s="20"/>
      <c r="D142" s="21"/>
      <c r="E142" s="22"/>
      <c r="F142" s="22"/>
      <c r="G142" s="22"/>
      <c r="H142" s="22"/>
      <c r="I142" s="22"/>
    </row>
    <row r="143" spans="1:9" s="23" customFormat="1" ht="18" customHeight="1">
      <c r="A143" s="20"/>
      <c r="B143" s="20"/>
      <c r="C143" s="20"/>
      <c r="D143" s="21"/>
      <c r="E143" s="22"/>
      <c r="F143" s="22"/>
      <c r="G143" s="22"/>
      <c r="H143" s="22"/>
      <c r="I143" s="22"/>
    </row>
    <row r="144" spans="1:9" s="23" customFormat="1" ht="18" customHeight="1">
      <c r="A144" s="20"/>
      <c r="B144" s="20"/>
      <c r="C144" s="20"/>
      <c r="D144" s="21"/>
      <c r="E144" s="22"/>
      <c r="F144" s="22"/>
      <c r="G144" s="22"/>
      <c r="H144" s="22"/>
      <c r="I144" s="22"/>
    </row>
    <row r="145" spans="1:9" s="23" customFormat="1" ht="18" customHeight="1">
      <c r="A145" s="20"/>
      <c r="B145" s="20"/>
      <c r="C145" s="20"/>
      <c r="D145" s="21"/>
      <c r="E145" s="22"/>
      <c r="F145" s="22"/>
      <c r="G145" s="22"/>
      <c r="H145" s="22"/>
      <c r="I145" s="22"/>
    </row>
    <row r="146" spans="1:9" s="23" customFormat="1" ht="18" customHeight="1">
      <c r="A146" s="20"/>
      <c r="B146" s="20"/>
      <c r="C146" s="20"/>
      <c r="D146" s="21"/>
      <c r="E146" s="22"/>
      <c r="F146" s="22"/>
      <c r="G146" s="22"/>
      <c r="H146" s="22"/>
      <c r="I146" s="22"/>
    </row>
    <row r="147" spans="1:9" s="23" customFormat="1" ht="18" customHeight="1">
      <c r="A147" s="20"/>
      <c r="B147" s="20"/>
      <c r="C147" s="20"/>
      <c r="D147" s="21"/>
      <c r="E147" s="22"/>
      <c r="F147" s="22"/>
      <c r="G147" s="22"/>
      <c r="H147" s="22"/>
      <c r="I147" s="22"/>
    </row>
    <row r="148" spans="1:9" s="23" customFormat="1" ht="18" customHeight="1">
      <c r="A148" s="20"/>
      <c r="B148" s="20"/>
      <c r="C148" s="20"/>
      <c r="D148" s="21"/>
      <c r="E148" s="22"/>
      <c r="F148" s="22"/>
      <c r="G148" s="22"/>
      <c r="H148" s="22"/>
      <c r="I148" s="22"/>
    </row>
    <row r="149" spans="1:9" s="23" customFormat="1" ht="18" customHeight="1">
      <c r="A149" s="20"/>
      <c r="B149" s="20"/>
      <c r="C149" s="20"/>
      <c r="D149" s="21"/>
      <c r="E149" s="22"/>
      <c r="F149" s="22"/>
      <c r="G149" s="22"/>
      <c r="H149" s="22"/>
      <c r="I149" s="22"/>
    </row>
    <row r="150" spans="1:9" s="23" customFormat="1" ht="18" customHeight="1">
      <c r="A150" s="20"/>
      <c r="B150" s="20"/>
      <c r="C150" s="20"/>
      <c r="D150" s="21"/>
      <c r="E150" s="22"/>
      <c r="F150" s="22"/>
      <c r="G150" s="22"/>
      <c r="H150" s="22"/>
      <c r="I150" s="22"/>
    </row>
    <row r="151" spans="1:9" s="23" customFormat="1" ht="18" customHeight="1">
      <c r="A151" s="20"/>
      <c r="B151" s="20"/>
      <c r="C151" s="20"/>
      <c r="D151" s="21"/>
      <c r="E151" s="22"/>
      <c r="F151" s="22"/>
      <c r="G151" s="22"/>
      <c r="H151" s="22"/>
      <c r="I151" s="22"/>
    </row>
    <row r="152" spans="1:9" s="23" customFormat="1" ht="18" customHeight="1">
      <c r="A152" s="20"/>
      <c r="B152" s="20"/>
      <c r="C152" s="20"/>
      <c r="D152" s="21"/>
      <c r="E152" s="22"/>
      <c r="F152" s="22"/>
      <c r="G152" s="22"/>
      <c r="H152" s="22"/>
      <c r="I152" s="22"/>
    </row>
    <row r="153" spans="1:9" s="23" customFormat="1" ht="18" customHeight="1">
      <c r="A153" s="20"/>
      <c r="B153" s="20"/>
      <c r="C153" s="20"/>
      <c r="D153" s="21"/>
      <c r="E153" s="22"/>
      <c r="F153" s="22"/>
      <c r="G153" s="22"/>
      <c r="H153" s="22"/>
      <c r="I153" s="22"/>
    </row>
    <row r="154" spans="1:9" s="23" customFormat="1" ht="18" customHeight="1">
      <c r="A154" s="20"/>
      <c r="B154" s="20"/>
      <c r="C154" s="20"/>
      <c r="D154" s="21"/>
      <c r="E154" s="22"/>
      <c r="F154" s="22"/>
      <c r="G154" s="22"/>
      <c r="H154" s="22"/>
      <c r="I154" s="22"/>
    </row>
    <row r="155" spans="1:9" s="23" customFormat="1" ht="18" customHeight="1">
      <c r="A155" s="20"/>
      <c r="B155" s="20"/>
      <c r="C155" s="20"/>
      <c r="D155" s="21"/>
      <c r="E155" s="22"/>
      <c r="F155" s="22"/>
      <c r="G155" s="22"/>
      <c r="H155" s="22"/>
      <c r="I155" s="22"/>
    </row>
    <row r="156" spans="1:9" s="23" customFormat="1" ht="18" customHeight="1">
      <c r="A156" s="20"/>
      <c r="B156" s="20"/>
      <c r="C156" s="20"/>
      <c r="D156" s="21"/>
      <c r="E156" s="22"/>
      <c r="F156" s="22"/>
      <c r="G156" s="22"/>
      <c r="H156" s="22"/>
      <c r="I156" s="22"/>
    </row>
    <row r="157" spans="1:9" s="23" customFormat="1" ht="18" customHeight="1">
      <c r="A157" s="20"/>
      <c r="B157" s="20"/>
      <c r="C157" s="20"/>
      <c r="D157" s="21"/>
      <c r="E157" s="22"/>
      <c r="F157" s="22"/>
      <c r="G157" s="22"/>
      <c r="H157" s="22"/>
      <c r="I157" s="22"/>
    </row>
    <row r="158" spans="1:9" s="23" customFormat="1" ht="18" customHeight="1">
      <c r="A158" s="20"/>
      <c r="B158" s="20"/>
      <c r="C158" s="20"/>
      <c r="D158" s="21"/>
      <c r="E158" s="22"/>
      <c r="F158" s="22"/>
      <c r="G158" s="22"/>
      <c r="H158" s="22"/>
      <c r="I158" s="22"/>
    </row>
    <row r="159" spans="1:9" s="23" customFormat="1" ht="18" customHeight="1">
      <c r="A159" s="20"/>
      <c r="B159" s="20"/>
      <c r="C159" s="20"/>
      <c r="D159" s="21"/>
      <c r="E159" s="22"/>
      <c r="F159" s="22"/>
      <c r="G159" s="22"/>
      <c r="H159" s="22"/>
      <c r="I159" s="22"/>
    </row>
    <row r="160" spans="1:9" s="23" customFormat="1" ht="18" customHeight="1">
      <c r="A160" s="20"/>
      <c r="B160" s="20"/>
      <c r="C160" s="20"/>
      <c r="D160" s="21"/>
      <c r="E160" s="22"/>
      <c r="F160" s="22"/>
      <c r="G160" s="22"/>
      <c r="H160" s="22"/>
      <c r="I160" s="22"/>
    </row>
    <row r="161" spans="1:9" s="23" customFormat="1" ht="18" customHeight="1">
      <c r="A161" s="20"/>
      <c r="B161" s="20"/>
      <c r="C161" s="20"/>
      <c r="D161" s="21"/>
      <c r="E161" s="22"/>
      <c r="F161" s="22"/>
      <c r="G161" s="22"/>
      <c r="H161" s="22"/>
      <c r="I161" s="22"/>
    </row>
    <row r="162" spans="1:9" s="23" customFormat="1" ht="18" customHeight="1">
      <c r="A162" s="20"/>
      <c r="B162" s="20"/>
      <c r="C162" s="20"/>
      <c r="D162" s="21"/>
      <c r="E162" s="22"/>
      <c r="F162" s="22"/>
      <c r="G162" s="22"/>
      <c r="H162" s="22"/>
      <c r="I162" s="22"/>
    </row>
    <row r="163" spans="1:9" s="23" customFormat="1" ht="18" customHeight="1">
      <c r="A163" s="20"/>
      <c r="B163" s="20"/>
      <c r="C163" s="20"/>
      <c r="D163" s="21"/>
      <c r="E163" s="22"/>
      <c r="F163" s="22"/>
      <c r="G163" s="22"/>
      <c r="H163" s="22"/>
      <c r="I163" s="22"/>
    </row>
    <row r="164" spans="1:9" s="23" customFormat="1" ht="18" customHeight="1">
      <c r="A164" s="20"/>
      <c r="B164" s="20"/>
      <c r="C164" s="20"/>
      <c r="D164" s="21"/>
      <c r="E164" s="22"/>
      <c r="F164" s="22"/>
      <c r="G164" s="22"/>
      <c r="H164" s="22"/>
      <c r="I164" s="22"/>
    </row>
    <row r="165" spans="1:9" s="23" customFormat="1" ht="18" customHeight="1">
      <c r="A165" s="20"/>
      <c r="B165" s="20"/>
      <c r="C165" s="20"/>
      <c r="D165" s="21"/>
      <c r="E165" s="22"/>
      <c r="F165" s="22"/>
      <c r="G165" s="22"/>
      <c r="H165" s="22"/>
      <c r="I165" s="22"/>
    </row>
    <row r="166" spans="1:9" s="23" customFormat="1" ht="18" customHeight="1">
      <c r="A166" s="20"/>
      <c r="B166" s="20"/>
      <c r="C166" s="20"/>
      <c r="D166" s="21"/>
      <c r="E166" s="22"/>
      <c r="F166" s="22"/>
      <c r="G166" s="22"/>
      <c r="H166" s="22"/>
      <c r="I166" s="22"/>
    </row>
    <row r="167" spans="1:9" s="23" customFormat="1" ht="18" customHeight="1">
      <c r="A167" s="20"/>
      <c r="B167" s="20"/>
      <c r="C167" s="20"/>
      <c r="D167" s="21"/>
      <c r="E167" s="22"/>
      <c r="F167" s="22"/>
      <c r="G167" s="22"/>
      <c r="H167" s="22"/>
      <c r="I167" s="22"/>
    </row>
    <row r="168" spans="1:9" s="23" customFormat="1" ht="18" customHeight="1">
      <c r="A168" s="20"/>
      <c r="B168" s="20"/>
      <c r="C168" s="20"/>
      <c r="D168" s="21"/>
      <c r="E168" s="22"/>
      <c r="F168" s="22"/>
      <c r="G168" s="22"/>
      <c r="H168" s="22"/>
      <c r="I168" s="22"/>
    </row>
    <row r="169" spans="1:9" s="23" customFormat="1" ht="18" customHeight="1">
      <c r="A169" s="20"/>
      <c r="B169" s="20"/>
      <c r="C169" s="20"/>
      <c r="D169" s="21"/>
      <c r="E169" s="22"/>
      <c r="F169" s="22"/>
      <c r="G169" s="22"/>
      <c r="H169" s="22"/>
      <c r="I169" s="22"/>
    </row>
    <row r="170" spans="1:9" s="23" customFormat="1" ht="18" customHeight="1">
      <c r="A170" s="20"/>
      <c r="B170" s="20"/>
      <c r="C170" s="20"/>
      <c r="D170" s="21"/>
      <c r="E170" s="22"/>
      <c r="F170" s="22"/>
      <c r="G170" s="22"/>
      <c r="H170" s="22"/>
      <c r="I170" s="22"/>
    </row>
    <row r="171" spans="1:9" s="23" customFormat="1" ht="18" customHeight="1">
      <c r="A171" s="20"/>
      <c r="B171" s="20"/>
      <c r="C171" s="20"/>
      <c r="D171" s="21"/>
      <c r="E171" s="22"/>
      <c r="F171" s="22"/>
      <c r="G171" s="22"/>
      <c r="H171" s="22"/>
      <c r="I171" s="22"/>
    </row>
    <row r="172" spans="1:9" s="23" customFormat="1" ht="18" customHeight="1">
      <c r="A172" s="20"/>
      <c r="B172" s="20"/>
      <c r="C172" s="20"/>
      <c r="D172" s="21"/>
      <c r="E172" s="22"/>
      <c r="F172" s="22"/>
      <c r="G172" s="22"/>
      <c r="H172" s="22"/>
      <c r="I172" s="22"/>
    </row>
    <row r="173" spans="1:9" s="23" customFormat="1" ht="18" customHeight="1">
      <c r="A173" s="20"/>
      <c r="B173" s="20"/>
      <c r="C173" s="20"/>
      <c r="D173" s="21"/>
      <c r="E173" s="22"/>
      <c r="F173" s="22"/>
      <c r="G173" s="22"/>
      <c r="H173" s="22"/>
      <c r="I173" s="22"/>
    </row>
    <row r="174" spans="1:9" s="23" customFormat="1" ht="18" customHeight="1">
      <c r="A174" s="20"/>
      <c r="B174" s="20"/>
      <c r="C174" s="20"/>
      <c r="D174" s="21"/>
      <c r="E174" s="22"/>
      <c r="F174" s="22"/>
      <c r="G174" s="22"/>
      <c r="H174" s="22"/>
      <c r="I174" s="22"/>
    </row>
    <row r="175" spans="1:9" s="23" customFormat="1" ht="18" customHeight="1">
      <c r="A175" s="20"/>
      <c r="B175" s="20"/>
      <c r="C175" s="20"/>
      <c r="D175" s="21"/>
      <c r="E175" s="22"/>
      <c r="F175" s="22"/>
      <c r="G175" s="22"/>
      <c r="H175" s="22"/>
      <c r="I175" s="22"/>
    </row>
    <row r="176" spans="1:9" s="23" customFormat="1" ht="18" customHeight="1">
      <c r="A176" s="20"/>
      <c r="B176" s="20"/>
      <c r="C176" s="20"/>
      <c r="D176" s="21"/>
      <c r="E176" s="22"/>
      <c r="F176" s="22"/>
      <c r="G176" s="22"/>
      <c r="H176" s="22"/>
      <c r="I176" s="22"/>
    </row>
    <row r="177" spans="1:9" s="23" customFormat="1" ht="18" customHeight="1">
      <c r="A177" s="20"/>
      <c r="B177" s="20"/>
      <c r="C177" s="20"/>
      <c r="D177" s="21"/>
      <c r="E177" s="22"/>
      <c r="F177" s="22"/>
      <c r="G177" s="22"/>
      <c r="H177" s="22"/>
      <c r="I177" s="22"/>
    </row>
    <row r="178" spans="1:9" s="23" customFormat="1" ht="18" customHeight="1">
      <c r="A178" s="20"/>
      <c r="B178" s="20"/>
      <c r="C178" s="20"/>
      <c r="D178" s="21"/>
      <c r="E178" s="22"/>
      <c r="F178" s="22"/>
      <c r="G178" s="22"/>
      <c r="H178" s="22"/>
      <c r="I178" s="22"/>
    </row>
    <row r="179" spans="1:9" s="23" customFormat="1" ht="18" customHeight="1">
      <c r="A179" s="20"/>
      <c r="B179" s="20"/>
      <c r="C179" s="20"/>
      <c r="D179" s="21"/>
      <c r="E179" s="22"/>
      <c r="F179" s="22"/>
      <c r="G179" s="22"/>
      <c r="H179" s="22"/>
      <c r="I179" s="22"/>
    </row>
    <row r="180" spans="1:9" s="23" customFormat="1" ht="18" customHeight="1">
      <c r="A180" s="20"/>
      <c r="B180" s="20"/>
      <c r="C180" s="20"/>
      <c r="D180" s="21"/>
      <c r="E180" s="22"/>
      <c r="F180" s="22"/>
      <c r="G180" s="22"/>
      <c r="H180" s="22"/>
      <c r="I180" s="22"/>
    </row>
    <row r="181" spans="1:9" s="23" customFormat="1" ht="18" customHeight="1">
      <c r="A181" s="20"/>
      <c r="B181" s="20"/>
      <c r="C181" s="20"/>
      <c r="D181" s="21"/>
      <c r="E181" s="22"/>
      <c r="F181" s="22"/>
      <c r="G181" s="22"/>
      <c r="H181" s="22"/>
      <c r="I181" s="22"/>
    </row>
    <row r="182" spans="1:9" s="23" customFormat="1" ht="18" customHeight="1">
      <c r="A182" s="20"/>
      <c r="B182" s="20"/>
      <c r="C182" s="20"/>
      <c r="D182" s="21"/>
      <c r="E182" s="22"/>
      <c r="F182" s="22"/>
      <c r="G182" s="22"/>
      <c r="H182" s="22"/>
      <c r="I182" s="22"/>
    </row>
    <row r="183" spans="1:9" s="23" customFormat="1" ht="18" customHeight="1">
      <c r="A183" s="20"/>
      <c r="B183" s="20"/>
      <c r="C183" s="20"/>
      <c r="D183" s="21"/>
      <c r="E183" s="22"/>
      <c r="F183" s="22"/>
      <c r="G183" s="22"/>
      <c r="H183" s="22"/>
      <c r="I183" s="22"/>
    </row>
    <row r="184" spans="1:9" s="23" customFormat="1" ht="18" customHeight="1">
      <c r="A184" s="20"/>
      <c r="B184" s="20"/>
      <c r="C184" s="20"/>
      <c r="D184" s="21"/>
      <c r="E184" s="22"/>
      <c r="F184" s="22"/>
      <c r="G184" s="22"/>
      <c r="H184" s="22"/>
      <c r="I184" s="22"/>
    </row>
    <row r="185" spans="1:9" s="23" customFormat="1" ht="18" customHeight="1">
      <c r="A185" s="20"/>
      <c r="B185" s="20"/>
      <c r="C185" s="20"/>
      <c r="D185" s="21"/>
      <c r="E185" s="22"/>
      <c r="F185" s="22"/>
      <c r="G185" s="22"/>
      <c r="H185" s="22"/>
      <c r="I185" s="22"/>
    </row>
    <row r="186" spans="1:9" s="23" customFormat="1" ht="18" customHeight="1">
      <c r="A186" s="20"/>
      <c r="B186" s="20"/>
      <c r="C186" s="20"/>
      <c r="D186" s="21"/>
      <c r="E186" s="22"/>
      <c r="F186" s="22"/>
      <c r="G186" s="22"/>
      <c r="H186" s="22"/>
      <c r="I186" s="22"/>
    </row>
    <row r="187" spans="1:9" s="23" customFormat="1" ht="18" customHeight="1">
      <c r="A187" s="20"/>
      <c r="B187" s="20"/>
      <c r="C187" s="20"/>
      <c r="D187" s="21"/>
      <c r="E187" s="22"/>
      <c r="F187" s="22"/>
      <c r="G187" s="22"/>
      <c r="H187" s="22"/>
      <c r="I187" s="22"/>
    </row>
    <row r="188" spans="1:9" s="23" customFormat="1" ht="18" customHeight="1">
      <c r="A188" s="20"/>
      <c r="B188" s="20"/>
      <c r="C188" s="20"/>
      <c r="D188" s="21"/>
      <c r="E188" s="22"/>
      <c r="F188" s="22"/>
      <c r="G188" s="22"/>
      <c r="H188" s="22"/>
      <c r="I188" s="22"/>
    </row>
    <row r="189" spans="1:9" s="23" customFormat="1" ht="18" customHeight="1">
      <c r="A189" s="20"/>
      <c r="B189" s="20"/>
      <c r="C189" s="20"/>
      <c r="D189" s="21"/>
      <c r="E189" s="22"/>
      <c r="F189" s="22"/>
      <c r="G189" s="22"/>
      <c r="H189" s="22"/>
      <c r="I189" s="22"/>
    </row>
    <row r="190" spans="1:9" s="23" customFormat="1" ht="18" customHeight="1">
      <c r="A190" s="20"/>
      <c r="B190" s="20"/>
      <c r="C190" s="20"/>
      <c r="D190" s="21"/>
      <c r="E190" s="22"/>
      <c r="F190" s="22"/>
      <c r="G190" s="22"/>
      <c r="H190" s="22"/>
      <c r="I190" s="22"/>
    </row>
    <row r="191" spans="1:9" s="23" customFormat="1" ht="18" customHeight="1">
      <c r="A191" s="20"/>
      <c r="B191" s="20"/>
      <c r="C191" s="20"/>
      <c r="D191" s="21"/>
      <c r="E191" s="22"/>
      <c r="F191" s="22"/>
      <c r="G191" s="22"/>
      <c r="H191" s="22"/>
      <c r="I191" s="22"/>
    </row>
    <row r="192" spans="1:9" s="23" customFormat="1" ht="18" customHeight="1">
      <c r="A192" s="20"/>
      <c r="B192" s="20"/>
      <c r="C192" s="20"/>
      <c r="D192" s="21"/>
      <c r="E192" s="22"/>
      <c r="F192" s="22"/>
      <c r="G192" s="22"/>
      <c r="H192" s="22"/>
      <c r="I192" s="22"/>
    </row>
    <row r="193" spans="1:9" s="23" customFormat="1" ht="18" customHeight="1">
      <c r="A193" s="20"/>
      <c r="B193" s="20"/>
      <c r="C193" s="20"/>
      <c r="D193" s="21"/>
      <c r="E193" s="22"/>
      <c r="F193" s="22"/>
      <c r="G193" s="22"/>
      <c r="H193" s="22"/>
      <c r="I193" s="22"/>
    </row>
    <row r="194" spans="1:9" s="23" customFormat="1" ht="18" customHeight="1">
      <c r="A194" s="20"/>
      <c r="B194" s="20"/>
      <c r="C194" s="20"/>
      <c r="D194" s="21"/>
      <c r="E194" s="22"/>
      <c r="F194" s="22"/>
      <c r="G194" s="22"/>
      <c r="H194" s="22"/>
      <c r="I194" s="22"/>
    </row>
    <row r="195" spans="1:9" s="23" customFormat="1" ht="18" customHeight="1">
      <c r="A195" s="20"/>
      <c r="B195" s="20"/>
      <c r="C195" s="20"/>
      <c r="D195" s="21"/>
      <c r="E195" s="22"/>
      <c r="F195" s="22"/>
      <c r="G195" s="22"/>
      <c r="H195" s="22"/>
      <c r="I195" s="22"/>
    </row>
    <row r="196" spans="1:9" s="23" customFormat="1" ht="18" customHeight="1">
      <c r="A196" s="20"/>
      <c r="B196" s="20"/>
      <c r="C196" s="20"/>
      <c r="D196" s="21"/>
      <c r="E196" s="22"/>
      <c r="F196" s="22"/>
      <c r="G196" s="22"/>
      <c r="H196" s="22"/>
      <c r="I196" s="22"/>
    </row>
    <row r="197" spans="1:9" s="23" customFormat="1" ht="18" customHeight="1">
      <c r="A197" s="20"/>
      <c r="B197" s="20"/>
      <c r="C197" s="20"/>
      <c r="D197" s="21"/>
      <c r="E197" s="22"/>
      <c r="F197" s="22"/>
      <c r="G197" s="22"/>
      <c r="H197" s="22"/>
      <c r="I197" s="22"/>
    </row>
    <row r="198" spans="1:9" s="23" customFormat="1" ht="18" customHeight="1">
      <c r="A198" s="20"/>
      <c r="B198" s="20"/>
      <c r="C198" s="20"/>
      <c r="D198" s="21"/>
      <c r="E198" s="22"/>
      <c r="F198" s="22"/>
      <c r="G198" s="22"/>
      <c r="H198" s="22"/>
      <c r="I198" s="22"/>
    </row>
    <row r="199" spans="1:9" s="23" customFormat="1" ht="18" customHeight="1">
      <c r="A199" s="20"/>
      <c r="B199" s="20"/>
      <c r="C199" s="20"/>
      <c r="D199" s="21"/>
      <c r="E199" s="22"/>
      <c r="F199" s="22"/>
      <c r="G199" s="22"/>
      <c r="H199" s="22"/>
      <c r="I199" s="22"/>
    </row>
    <row r="200" spans="1:9" s="23" customFormat="1" ht="18" customHeight="1">
      <c r="A200" s="20"/>
      <c r="B200" s="20"/>
      <c r="C200" s="20"/>
      <c r="D200" s="21"/>
      <c r="E200" s="22"/>
      <c r="F200" s="22"/>
      <c r="G200" s="22"/>
      <c r="H200" s="22"/>
      <c r="I200" s="22"/>
    </row>
    <row r="201" spans="1:9" s="23" customFormat="1" ht="18" customHeight="1">
      <c r="A201" s="20"/>
      <c r="B201" s="20"/>
      <c r="C201" s="20"/>
      <c r="D201" s="21"/>
      <c r="E201" s="22"/>
      <c r="F201" s="22"/>
      <c r="G201" s="22"/>
      <c r="H201" s="22"/>
      <c r="I201" s="22"/>
    </row>
    <row r="202" spans="1:9" s="23" customFormat="1" ht="18" customHeight="1">
      <c r="A202" s="20"/>
      <c r="B202" s="20"/>
      <c r="C202" s="20"/>
      <c r="D202" s="21"/>
      <c r="E202" s="22"/>
      <c r="F202" s="22"/>
      <c r="G202" s="22"/>
      <c r="H202" s="22"/>
      <c r="I202" s="22"/>
    </row>
    <row r="203" spans="1:9" s="23" customFormat="1" ht="18" customHeight="1">
      <c r="A203" s="20"/>
      <c r="B203" s="20"/>
      <c r="C203" s="20"/>
      <c r="D203" s="21"/>
      <c r="E203" s="22"/>
      <c r="F203" s="22"/>
      <c r="G203" s="22"/>
      <c r="H203" s="22"/>
      <c r="I203" s="22"/>
    </row>
    <row r="204" spans="1:9" s="23" customFormat="1" ht="18" customHeight="1">
      <c r="A204" s="20"/>
      <c r="B204" s="20"/>
      <c r="C204" s="20"/>
      <c r="D204" s="21"/>
      <c r="E204" s="22"/>
      <c r="F204" s="22"/>
      <c r="G204" s="22"/>
      <c r="H204" s="22"/>
      <c r="I204" s="22"/>
    </row>
    <row r="205" spans="1:9" s="23" customFormat="1" ht="18" customHeight="1">
      <c r="A205" s="20"/>
      <c r="B205" s="20"/>
      <c r="C205" s="20"/>
      <c r="D205" s="21"/>
      <c r="E205" s="22"/>
      <c r="F205" s="22"/>
      <c r="G205" s="22"/>
      <c r="H205" s="22"/>
      <c r="I205" s="22"/>
    </row>
    <row r="206" spans="1:9" s="23" customFormat="1" ht="18" customHeight="1">
      <c r="A206" s="20"/>
      <c r="B206" s="20"/>
      <c r="C206" s="20"/>
      <c r="D206" s="21"/>
      <c r="E206" s="22"/>
      <c r="F206" s="22"/>
      <c r="G206" s="22"/>
      <c r="H206" s="22"/>
      <c r="I206" s="22"/>
    </row>
    <row r="207" spans="1:9" s="23" customFormat="1" ht="18" customHeight="1">
      <c r="A207" s="20"/>
      <c r="B207" s="20"/>
      <c r="C207" s="20"/>
      <c r="D207" s="21"/>
      <c r="E207" s="22"/>
      <c r="F207" s="22"/>
      <c r="G207" s="22"/>
      <c r="H207" s="22"/>
      <c r="I207" s="22"/>
    </row>
    <row r="208" spans="1:9" s="23" customFormat="1" ht="18" customHeight="1">
      <c r="A208" s="20"/>
      <c r="B208" s="20"/>
      <c r="C208" s="20"/>
      <c r="D208" s="21"/>
      <c r="E208" s="22"/>
      <c r="F208" s="22"/>
      <c r="G208" s="22"/>
      <c r="H208" s="22"/>
      <c r="I208" s="22"/>
    </row>
    <row r="209" spans="1:9" s="23" customFormat="1" ht="18" customHeight="1">
      <c r="A209" s="20"/>
      <c r="B209" s="20"/>
      <c r="C209" s="20"/>
      <c r="D209" s="21"/>
      <c r="E209" s="22"/>
      <c r="F209" s="22"/>
      <c r="G209" s="22"/>
      <c r="H209" s="22"/>
      <c r="I209" s="22"/>
    </row>
    <row r="210" spans="1:9" s="23" customFormat="1" ht="18" customHeight="1">
      <c r="A210" s="20"/>
      <c r="B210" s="20"/>
      <c r="C210" s="20"/>
      <c r="D210" s="21"/>
      <c r="E210" s="22"/>
      <c r="F210" s="22"/>
      <c r="G210" s="22"/>
      <c r="H210" s="22"/>
      <c r="I210" s="22"/>
    </row>
    <row r="211" spans="1:9" s="23" customFormat="1" ht="18" customHeight="1">
      <c r="A211" s="20"/>
      <c r="B211" s="20"/>
      <c r="C211" s="20"/>
      <c r="D211" s="21"/>
      <c r="E211" s="22"/>
      <c r="F211" s="22"/>
      <c r="G211" s="22"/>
      <c r="H211" s="22"/>
      <c r="I211" s="22"/>
    </row>
    <row r="212" spans="1:9" s="23" customFormat="1" ht="18" customHeight="1">
      <c r="A212" s="20"/>
      <c r="B212" s="20"/>
      <c r="C212" s="20"/>
      <c r="D212" s="21"/>
      <c r="E212" s="22"/>
      <c r="F212" s="22"/>
      <c r="G212" s="22"/>
      <c r="H212" s="22"/>
      <c r="I212" s="22"/>
    </row>
    <row r="213" spans="1:9" s="23" customFormat="1" ht="18" customHeight="1">
      <c r="A213" s="20"/>
      <c r="B213" s="20"/>
      <c r="C213" s="20"/>
      <c r="D213" s="21"/>
      <c r="E213" s="22"/>
      <c r="F213" s="22"/>
      <c r="G213" s="22"/>
      <c r="H213" s="22"/>
      <c r="I213" s="22"/>
    </row>
    <row r="214" spans="1:9" s="23" customFormat="1" ht="18" customHeight="1">
      <c r="A214" s="20"/>
      <c r="B214" s="20"/>
      <c r="C214" s="20"/>
      <c r="D214" s="21"/>
      <c r="E214" s="22"/>
      <c r="F214" s="22"/>
      <c r="G214" s="22"/>
      <c r="H214" s="22"/>
      <c r="I214" s="22"/>
    </row>
    <row r="215" spans="1:9" s="23" customFormat="1" ht="18" customHeight="1">
      <c r="A215" s="20"/>
      <c r="B215" s="20"/>
      <c r="C215" s="20"/>
      <c r="D215" s="21"/>
      <c r="E215" s="22"/>
      <c r="F215" s="22"/>
      <c r="G215" s="22"/>
      <c r="H215" s="22"/>
      <c r="I215" s="22"/>
    </row>
    <row r="216" spans="1:9" s="23" customFormat="1" ht="18" customHeight="1">
      <c r="A216" s="20"/>
      <c r="B216" s="20"/>
      <c r="C216" s="20"/>
      <c r="D216" s="21"/>
      <c r="E216" s="22"/>
      <c r="F216" s="22"/>
      <c r="G216" s="22"/>
      <c r="H216" s="22"/>
      <c r="I216" s="22"/>
    </row>
    <row r="217" spans="1:9" s="23" customFormat="1" ht="18" customHeight="1">
      <c r="A217" s="20"/>
      <c r="B217" s="20"/>
      <c r="C217" s="20"/>
      <c r="D217" s="21"/>
      <c r="E217" s="22"/>
      <c r="F217" s="22"/>
      <c r="G217" s="22"/>
      <c r="H217" s="22"/>
      <c r="I217" s="22"/>
    </row>
    <row r="218" spans="1:9" s="23" customFormat="1" ht="18" customHeight="1">
      <c r="A218" s="20"/>
      <c r="B218" s="20"/>
      <c r="C218" s="20"/>
      <c r="D218" s="21"/>
      <c r="E218" s="22"/>
      <c r="F218" s="22"/>
      <c r="G218" s="22"/>
      <c r="H218" s="22"/>
      <c r="I218" s="22"/>
    </row>
    <row r="219" spans="1:9" s="23" customFormat="1" ht="18" customHeight="1">
      <c r="A219" s="20"/>
      <c r="B219" s="20"/>
      <c r="C219" s="20"/>
      <c r="D219" s="21"/>
      <c r="E219" s="22"/>
      <c r="F219" s="22"/>
      <c r="G219" s="22"/>
      <c r="H219" s="22"/>
      <c r="I219" s="22"/>
    </row>
    <row r="220" spans="1:9" s="23" customFormat="1" ht="18" customHeight="1">
      <c r="A220" s="20"/>
      <c r="B220" s="20"/>
      <c r="C220" s="20"/>
      <c r="D220" s="21"/>
      <c r="E220" s="22"/>
      <c r="F220" s="22"/>
      <c r="G220" s="22"/>
      <c r="H220" s="22"/>
      <c r="I220" s="22"/>
    </row>
    <row r="221" spans="1:9" s="23" customFormat="1" ht="18" customHeight="1">
      <c r="A221" s="20"/>
      <c r="B221" s="20"/>
      <c r="C221" s="20"/>
      <c r="D221" s="21"/>
      <c r="E221" s="22"/>
      <c r="F221" s="22"/>
      <c r="G221" s="22"/>
      <c r="H221" s="22"/>
      <c r="I221" s="22"/>
    </row>
    <row r="222" spans="1:9" s="23" customFormat="1" ht="18" customHeight="1">
      <c r="A222" s="20"/>
      <c r="B222" s="20"/>
      <c r="C222" s="20"/>
      <c r="D222" s="21"/>
      <c r="E222" s="22"/>
      <c r="F222" s="22"/>
      <c r="G222" s="22"/>
      <c r="H222" s="22"/>
      <c r="I222" s="22"/>
    </row>
    <row r="223" spans="1:9" s="23" customFormat="1" ht="18" customHeight="1">
      <c r="A223" s="20"/>
      <c r="B223" s="20"/>
      <c r="C223" s="20"/>
      <c r="D223" s="21"/>
      <c r="E223" s="22"/>
      <c r="F223" s="22"/>
      <c r="G223" s="22"/>
      <c r="H223" s="22"/>
      <c r="I223" s="22"/>
    </row>
    <row r="224" spans="1:9" s="23" customFormat="1" ht="18" customHeight="1">
      <c r="A224" s="20"/>
      <c r="B224" s="20"/>
      <c r="C224" s="20"/>
      <c r="D224" s="21"/>
      <c r="E224" s="22"/>
      <c r="F224" s="22"/>
      <c r="G224" s="22"/>
      <c r="H224" s="22"/>
      <c r="I224" s="22"/>
    </row>
    <row r="225" spans="1:9" s="23" customFormat="1" ht="18" customHeight="1">
      <c r="A225" s="20"/>
      <c r="B225" s="20"/>
      <c r="C225" s="20"/>
      <c r="D225" s="21"/>
      <c r="E225" s="22"/>
      <c r="F225" s="22"/>
      <c r="G225" s="22"/>
      <c r="H225" s="22"/>
      <c r="I225" s="22"/>
    </row>
    <row r="226" spans="1:9" s="23" customFormat="1" ht="18" customHeight="1">
      <c r="A226" s="20"/>
      <c r="B226" s="20"/>
      <c r="C226" s="20"/>
      <c r="D226" s="21"/>
      <c r="E226" s="22"/>
      <c r="F226" s="22"/>
      <c r="G226" s="22"/>
      <c r="H226" s="22"/>
      <c r="I226" s="22"/>
    </row>
    <row r="227" spans="1:9" s="23" customFormat="1" ht="18" customHeight="1">
      <c r="A227" s="20"/>
      <c r="B227" s="20"/>
      <c r="C227" s="20"/>
      <c r="D227" s="21"/>
      <c r="E227" s="22"/>
      <c r="F227" s="22"/>
      <c r="G227" s="22"/>
      <c r="H227" s="22"/>
      <c r="I227" s="22"/>
    </row>
    <row r="228" spans="1:9" s="23" customFormat="1" ht="18" customHeight="1">
      <c r="A228" s="20"/>
      <c r="B228" s="20"/>
      <c r="C228" s="20"/>
      <c r="D228" s="21"/>
      <c r="E228" s="22"/>
      <c r="F228" s="22"/>
      <c r="G228" s="22"/>
      <c r="H228" s="22"/>
      <c r="I228" s="22"/>
    </row>
    <row r="229" spans="1:9" s="23" customFormat="1" ht="18" customHeight="1">
      <c r="A229" s="20"/>
      <c r="B229" s="20"/>
      <c r="C229" s="20"/>
      <c r="D229" s="21"/>
      <c r="E229" s="22"/>
      <c r="F229" s="22"/>
      <c r="G229" s="22"/>
      <c r="H229" s="22"/>
      <c r="I229" s="22"/>
    </row>
    <row r="230" spans="1:9" s="23" customFormat="1" ht="18" customHeight="1">
      <c r="A230" s="20"/>
      <c r="B230" s="20"/>
      <c r="C230" s="20"/>
      <c r="D230" s="21"/>
      <c r="E230" s="22"/>
      <c r="F230" s="22"/>
      <c r="G230" s="22"/>
      <c r="H230" s="22"/>
      <c r="I230" s="22"/>
    </row>
    <row r="231" spans="1:9" s="23" customFormat="1" ht="18" customHeight="1">
      <c r="A231" s="20"/>
      <c r="B231" s="20"/>
      <c r="C231" s="20"/>
      <c r="D231" s="21"/>
      <c r="E231" s="22"/>
      <c r="F231" s="22"/>
      <c r="G231" s="22"/>
      <c r="H231" s="22"/>
      <c r="I231" s="22"/>
    </row>
    <row r="232" spans="1:9" s="23" customFormat="1" ht="18" customHeight="1">
      <c r="A232" s="20"/>
      <c r="B232" s="20"/>
      <c r="C232" s="20"/>
      <c r="D232" s="21"/>
      <c r="E232" s="22"/>
      <c r="F232" s="22"/>
      <c r="G232" s="22"/>
      <c r="H232" s="22"/>
      <c r="I232" s="22"/>
    </row>
    <row r="233" spans="1:9" s="23" customFormat="1" ht="18" customHeight="1">
      <c r="A233" s="20"/>
      <c r="B233" s="20"/>
      <c r="C233" s="20"/>
      <c r="D233" s="21"/>
      <c r="E233" s="22"/>
      <c r="F233" s="22"/>
      <c r="G233" s="22"/>
      <c r="H233" s="22"/>
      <c r="I233" s="22"/>
    </row>
    <row r="234" spans="1:9" s="23" customFormat="1" ht="18" customHeight="1">
      <c r="A234" s="20"/>
      <c r="B234" s="20"/>
      <c r="C234" s="20"/>
      <c r="D234" s="21"/>
      <c r="E234" s="22"/>
      <c r="F234" s="22"/>
      <c r="G234" s="22"/>
      <c r="H234" s="22"/>
      <c r="I234" s="22"/>
    </row>
    <row r="235" spans="1:9" s="23" customFormat="1" ht="18" customHeight="1">
      <c r="A235" s="20"/>
      <c r="B235" s="20"/>
      <c r="C235" s="20"/>
      <c r="D235" s="21"/>
      <c r="E235" s="22"/>
      <c r="F235" s="22"/>
      <c r="G235" s="22"/>
      <c r="H235" s="22"/>
      <c r="I235" s="22"/>
    </row>
    <row r="236" spans="1:9" s="23" customFormat="1" ht="18" customHeight="1">
      <c r="A236" s="20"/>
      <c r="B236" s="20"/>
      <c r="C236" s="20"/>
      <c r="D236" s="21"/>
      <c r="E236" s="22"/>
      <c r="F236" s="22"/>
      <c r="G236" s="22"/>
      <c r="H236" s="22"/>
      <c r="I236" s="22"/>
    </row>
    <row r="237" spans="1:9" s="23" customFormat="1" ht="18" customHeight="1">
      <c r="A237" s="20"/>
      <c r="B237" s="20"/>
      <c r="C237" s="20"/>
      <c r="D237" s="21"/>
      <c r="E237" s="22"/>
      <c r="F237" s="22"/>
      <c r="G237" s="22"/>
      <c r="H237" s="22"/>
      <c r="I237" s="22"/>
    </row>
    <row r="238" spans="1:9" s="23" customFormat="1" ht="18" customHeight="1">
      <c r="A238" s="20"/>
      <c r="B238" s="20"/>
      <c r="C238" s="20"/>
      <c r="D238" s="21"/>
      <c r="E238" s="22"/>
      <c r="F238" s="22"/>
      <c r="G238" s="22"/>
      <c r="H238" s="22"/>
      <c r="I238" s="22"/>
    </row>
    <row r="239" spans="1:9" s="23" customFormat="1" ht="18" customHeight="1">
      <c r="A239" s="20"/>
      <c r="B239" s="20"/>
      <c r="C239" s="20"/>
      <c r="D239" s="21"/>
      <c r="E239" s="22"/>
      <c r="F239" s="22"/>
      <c r="G239" s="22"/>
      <c r="H239" s="22"/>
      <c r="I239" s="22"/>
    </row>
    <row r="240" spans="1:9" s="23" customFormat="1" ht="18" customHeight="1">
      <c r="A240" s="20"/>
      <c r="B240" s="20"/>
      <c r="C240" s="20"/>
      <c r="D240" s="21"/>
      <c r="E240" s="22"/>
      <c r="F240" s="22"/>
      <c r="G240" s="22"/>
      <c r="H240" s="22"/>
      <c r="I240" s="22"/>
    </row>
    <row r="241" spans="1:9" s="23" customFormat="1" ht="18" customHeight="1">
      <c r="A241" s="20"/>
      <c r="B241" s="20"/>
      <c r="C241" s="20"/>
      <c r="D241" s="21"/>
      <c r="E241" s="22"/>
      <c r="F241" s="22"/>
      <c r="G241" s="22"/>
      <c r="H241" s="22"/>
      <c r="I241" s="22"/>
    </row>
    <row r="242" spans="1:9" s="23" customFormat="1" ht="18" customHeight="1">
      <c r="A242" s="20"/>
      <c r="B242" s="20"/>
      <c r="C242" s="20"/>
      <c r="D242" s="21"/>
      <c r="E242" s="22"/>
      <c r="F242" s="22"/>
      <c r="G242" s="22"/>
      <c r="H242" s="22"/>
      <c r="I242" s="22"/>
    </row>
    <row r="243" spans="1:9" s="23" customFormat="1" ht="18" customHeight="1">
      <c r="A243" s="20"/>
      <c r="B243" s="20"/>
      <c r="C243" s="20"/>
      <c r="D243" s="21"/>
      <c r="E243" s="22"/>
      <c r="F243" s="22"/>
      <c r="G243" s="22"/>
      <c r="H243" s="22"/>
      <c r="I243" s="22"/>
    </row>
    <row r="244" spans="1:9" s="23" customFormat="1" ht="18" customHeight="1">
      <c r="A244" s="20"/>
      <c r="B244" s="20"/>
      <c r="C244" s="20"/>
      <c r="D244" s="21"/>
      <c r="E244" s="22"/>
      <c r="F244" s="22"/>
      <c r="G244" s="22"/>
      <c r="H244" s="22"/>
      <c r="I244" s="22"/>
    </row>
    <row r="245" spans="1:9" s="23" customFormat="1" ht="18" customHeight="1">
      <c r="A245" s="20"/>
      <c r="B245" s="20"/>
      <c r="C245" s="20"/>
      <c r="D245" s="21"/>
      <c r="E245" s="22"/>
      <c r="F245" s="22"/>
      <c r="G245" s="22"/>
      <c r="H245" s="22"/>
      <c r="I245" s="22"/>
    </row>
    <row r="246" spans="1:9" s="23" customFormat="1" ht="18" customHeight="1">
      <c r="A246" s="20"/>
      <c r="B246" s="20"/>
      <c r="C246" s="20"/>
      <c r="D246" s="21"/>
      <c r="E246" s="22"/>
      <c r="F246" s="22"/>
      <c r="G246" s="22"/>
      <c r="H246" s="22"/>
      <c r="I246" s="22"/>
    </row>
    <row r="247" spans="1:9" s="23" customFormat="1" ht="18" customHeight="1">
      <c r="A247" s="20"/>
      <c r="B247" s="20"/>
      <c r="C247" s="20"/>
      <c r="D247" s="21"/>
      <c r="E247" s="22"/>
      <c r="F247" s="22"/>
      <c r="G247" s="22"/>
      <c r="H247" s="22"/>
      <c r="I247" s="22"/>
    </row>
    <row r="248" spans="1:9" s="23" customFormat="1" ht="18" customHeight="1">
      <c r="A248" s="20"/>
      <c r="B248" s="20"/>
      <c r="C248" s="20"/>
      <c r="D248" s="21"/>
      <c r="E248" s="22"/>
      <c r="F248" s="22"/>
      <c r="G248" s="22"/>
      <c r="H248" s="22"/>
      <c r="I248" s="22"/>
    </row>
    <row r="249" spans="1:9" s="23" customFormat="1" ht="18" customHeight="1">
      <c r="A249" s="20"/>
      <c r="B249" s="20"/>
      <c r="C249" s="20"/>
      <c r="D249" s="21"/>
      <c r="E249" s="22"/>
      <c r="F249" s="22"/>
      <c r="G249" s="22"/>
      <c r="H249" s="22"/>
      <c r="I249" s="22"/>
    </row>
    <row r="250" spans="1:9" s="23" customFormat="1" ht="18" customHeight="1">
      <c r="A250" s="20"/>
      <c r="B250" s="20"/>
      <c r="C250" s="20"/>
      <c r="D250" s="21"/>
      <c r="E250" s="22"/>
      <c r="F250" s="22"/>
      <c r="G250" s="22"/>
      <c r="H250" s="22"/>
      <c r="I250" s="22"/>
    </row>
    <row r="251" spans="1:9" s="23" customFormat="1" ht="18" customHeight="1">
      <c r="A251" s="20"/>
      <c r="B251" s="20"/>
      <c r="C251" s="20"/>
      <c r="D251" s="21"/>
      <c r="E251" s="22"/>
      <c r="F251" s="22"/>
      <c r="G251" s="22"/>
      <c r="H251" s="22"/>
      <c r="I251" s="22"/>
    </row>
    <row r="252" spans="1:9" s="23" customFormat="1" ht="18" customHeight="1">
      <c r="A252" s="20"/>
      <c r="B252" s="20"/>
      <c r="C252" s="20"/>
      <c r="D252" s="21"/>
      <c r="E252" s="22"/>
      <c r="F252" s="22"/>
      <c r="G252" s="22"/>
      <c r="H252" s="22"/>
      <c r="I252" s="22"/>
    </row>
    <row r="253" spans="1:9" s="23" customFormat="1" ht="18" customHeight="1">
      <c r="A253" s="20"/>
      <c r="B253" s="20"/>
      <c r="C253" s="20"/>
      <c r="D253" s="21"/>
      <c r="E253" s="22"/>
      <c r="F253" s="22"/>
      <c r="G253" s="22"/>
      <c r="H253" s="22"/>
      <c r="I253" s="22"/>
    </row>
    <row r="254" spans="1:9" s="23" customFormat="1" ht="18" customHeight="1">
      <c r="A254" s="20"/>
      <c r="B254" s="20"/>
      <c r="C254" s="20"/>
      <c r="D254" s="21"/>
      <c r="E254" s="22"/>
      <c r="F254" s="22"/>
      <c r="G254" s="22"/>
      <c r="H254" s="22"/>
      <c r="I254" s="22"/>
    </row>
    <row r="255" spans="1:9" s="23" customFormat="1" ht="18" customHeight="1">
      <c r="A255" s="20"/>
      <c r="B255" s="20"/>
      <c r="C255" s="20"/>
      <c r="D255" s="21"/>
      <c r="E255" s="22"/>
      <c r="F255" s="22"/>
      <c r="G255" s="22"/>
      <c r="H255" s="22"/>
      <c r="I255" s="22"/>
    </row>
    <row r="256" spans="1:9" s="23" customFormat="1" ht="18" customHeight="1">
      <c r="A256" s="20"/>
      <c r="B256" s="20"/>
      <c r="C256" s="20"/>
      <c r="D256" s="21"/>
      <c r="E256" s="22"/>
      <c r="F256" s="22"/>
      <c r="G256" s="22"/>
      <c r="H256" s="22"/>
      <c r="I256" s="22"/>
    </row>
    <row r="257" spans="1:9" s="23" customFormat="1" ht="18" customHeight="1">
      <c r="A257" s="20"/>
      <c r="B257" s="20"/>
      <c r="C257" s="20"/>
      <c r="D257" s="21"/>
      <c r="E257" s="22"/>
      <c r="F257" s="22"/>
      <c r="G257" s="22"/>
      <c r="H257" s="22"/>
      <c r="I257" s="22"/>
    </row>
    <row r="258" spans="1:9" s="23" customFormat="1" ht="18" customHeight="1">
      <c r="A258" s="20"/>
      <c r="B258" s="20"/>
      <c r="C258" s="20"/>
      <c r="D258" s="21"/>
      <c r="E258" s="22"/>
      <c r="F258" s="22"/>
      <c r="G258" s="22"/>
      <c r="H258" s="22"/>
      <c r="I258" s="22"/>
    </row>
    <row r="259" spans="1:9" s="23" customFormat="1" ht="18" customHeight="1">
      <c r="A259" s="20"/>
      <c r="B259" s="20"/>
      <c r="C259" s="20"/>
      <c r="D259" s="21"/>
      <c r="E259" s="22"/>
      <c r="F259" s="22"/>
      <c r="G259" s="22"/>
      <c r="H259" s="22"/>
      <c r="I259" s="22"/>
    </row>
    <row r="260" spans="1:9" s="23" customFormat="1" ht="18" customHeight="1">
      <c r="A260" s="20"/>
      <c r="B260" s="20"/>
      <c r="C260" s="20"/>
      <c r="D260" s="21"/>
      <c r="E260" s="22"/>
      <c r="F260" s="22"/>
      <c r="G260" s="22"/>
      <c r="H260" s="22"/>
      <c r="I260" s="22"/>
    </row>
    <row r="261" spans="1:9" s="23" customFormat="1" ht="18" customHeight="1">
      <c r="A261" s="20"/>
      <c r="B261" s="20"/>
      <c r="C261" s="20"/>
      <c r="D261" s="21"/>
      <c r="E261" s="22"/>
      <c r="F261" s="22"/>
      <c r="G261" s="22"/>
      <c r="H261" s="22"/>
      <c r="I261" s="22"/>
    </row>
    <row r="262" spans="1:9" s="23" customFormat="1" ht="18" customHeight="1">
      <c r="A262" s="20"/>
      <c r="B262" s="20"/>
      <c r="C262" s="20"/>
      <c r="D262" s="21"/>
      <c r="E262" s="22"/>
      <c r="F262" s="22"/>
      <c r="G262" s="22"/>
      <c r="H262" s="22"/>
      <c r="I262" s="22"/>
    </row>
    <row r="263" spans="1:9" s="23" customFormat="1" ht="18" customHeight="1">
      <c r="A263" s="20"/>
      <c r="B263" s="20"/>
      <c r="C263" s="20"/>
      <c r="D263" s="21"/>
      <c r="E263" s="22"/>
      <c r="F263" s="22"/>
      <c r="G263" s="22"/>
      <c r="H263" s="22"/>
      <c r="I263" s="22"/>
    </row>
    <row r="264" spans="1:9" s="23" customFormat="1" ht="18" customHeight="1">
      <c r="A264" s="20"/>
      <c r="B264" s="20"/>
      <c r="C264" s="20"/>
      <c r="D264" s="21"/>
      <c r="E264" s="22"/>
      <c r="F264" s="22"/>
      <c r="G264" s="22"/>
      <c r="H264" s="22"/>
      <c r="I264" s="22"/>
    </row>
    <row r="265" spans="1:9" s="23" customFormat="1" ht="18" customHeight="1">
      <c r="A265" s="20"/>
      <c r="B265" s="20"/>
      <c r="C265" s="20"/>
      <c r="D265" s="21"/>
      <c r="E265" s="22"/>
      <c r="F265" s="22"/>
      <c r="G265" s="22"/>
      <c r="H265" s="22"/>
      <c r="I265" s="22"/>
    </row>
    <row r="266" spans="1:9" s="23" customFormat="1" ht="18" customHeight="1">
      <c r="A266" s="20"/>
      <c r="B266" s="20"/>
      <c r="C266" s="20"/>
      <c r="D266" s="21"/>
      <c r="E266" s="22"/>
      <c r="F266" s="22"/>
      <c r="G266" s="22"/>
      <c r="H266" s="22"/>
      <c r="I266" s="22"/>
    </row>
    <row r="267" spans="1:9" s="23" customFormat="1" ht="18" customHeight="1">
      <c r="A267" s="20"/>
      <c r="B267" s="20"/>
      <c r="C267" s="20"/>
      <c r="D267" s="21"/>
      <c r="E267" s="22"/>
      <c r="F267" s="22"/>
      <c r="G267" s="22"/>
      <c r="H267" s="22"/>
      <c r="I267" s="22"/>
    </row>
    <row r="268" spans="1:9" s="23" customFormat="1" ht="18" customHeight="1">
      <c r="A268" s="20"/>
      <c r="B268" s="20"/>
      <c r="C268" s="20"/>
      <c r="D268" s="21"/>
      <c r="E268" s="22"/>
      <c r="F268" s="22"/>
      <c r="G268" s="22"/>
      <c r="H268" s="22"/>
      <c r="I268" s="22"/>
    </row>
    <row r="269" spans="1:9" s="23" customFormat="1" ht="18" customHeight="1">
      <c r="A269" s="20"/>
      <c r="B269" s="20"/>
      <c r="C269" s="20"/>
      <c r="D269" s="21"/>
      <c r="E269" s="22"/>
      <c r="F269" s="22"/>
      <c r="G269" s="22"/>
      <c r="H269" s="22"/>
      <c r="I269" s="22"/>
    </row>
    <row r="270" spans="1:9" s="23" customFormat="1" ht="18" customHeight="1">
      <c r="A270" s="20"/>
      <c r="B270" s="20"/>
      <c r="C270" s="20"/>
      <c r="D270" s="21"/>
      <c r="E270" s="22"/>
      <c r="F270" s="22"/>
      <c r="G270" s="22"/>
      <c r="H270" s="22"/>
      <c r="I270" s="22"/>
    </row>
    <row r="271" spans="1:9" s="23" customFormat="1" ht="18" customHeight="1">
      <c r="A271" s="20"/>
      <c r="B271" s="20"/>
      <c r="C271" s="20"/>
      <c r="D271" s="21"/>
      <c r="E271" s="22"/>
      <c r="F271" s="22"/>
      <c r="G271" s="22"/>
      <c r="H271" s="22"/>
      <c r="I271" s="22"/>
    </row>
    <row r="272" spans="1:9" s="23" customFormat="1" ht="18" customHeight="1">
      <c r="A272" s="20"/>
      <c r="B272" s="20"/>
      <c r="C272" s="20"/>
      <c r="D272" s="21"/>
      <c r="E272" s="22"/>
      <c r="F272" s="22"/>
      <c r="G272" s="22"/>
      <c r="H272" s="22"/>
      <c r="I272" s="22"/>
    </row>
    <row r="273" spans="1:9" s="23" customFormat="1" ht="18" customHeight="1">
      <c r="A273" s="20"/>
      <c r="B273" s="20"/>
      <c r="C273" s="20"/>
      <c r="D273" s="21"/>
      <c r="E273" s="22"/>
      <c r="F273" s="22"/>
      <c r="G273" s="22"/>
      <c r="H273" s="22"/>
      <c r="I273" s="22"/>
    </row>
    <row r="274" spans="1:9" s="23" customFormat="1" ht="18" customHeight="1">
      <c r="A274" s="20"/>
      <c r="B274" s="20"/>
      <c r="C274" s="20"/>
      <c r="D274" s="21"/>
      <c r="E274" s="22"/>
      <c r="F274" s="22"/>
      <c r="G274" s="22"/>
      <c r="H274" s="22"/>
      <c r="I274" s="22"/>
    </row>
    <row r="275" spans="1:9" s="23" customFormat="1" ht="18" customHeight="1">
      <c r="A275" s="20"/>
      <c r="B275" s="20"/>
      <c r="C275" s="20"/>
      <c r="D275" s="21"/>
      <c r="E275" s="22"/>
      <c r="F275" s="22"/>
      <c r="G275" s="22"/>
      <c r="H275" s="22"/>
      <c r="I275" s="22"/>
    </row>
    <row r="276" spans="1:9" s="23" customFormat="1" ht="18" customHeight="1">
      <c r="A276" s="20"/>
      <c r="B276" s="20"/>
      <c r="C276" s="20"/>
      <c r="D276" s="21"/>
      <c r="E276" s="22"/>
      <c r="F276" s="22"/>
      <c r="G276" s="22"/>
      <c r="H276" s="22"/>
      <c r="I276" s="22"/>
    </row>
    <row r="277" spans="1:9" s="23" customFormat="1" ht="18" customHeight="1">
      <c r="A277" s="20"/>
      <c r="B277" s="20"/>
      <c r="C277" s="20"/>
      <c r="D277" s="21"/>
      <c r="E277" s="22"/>
      <c r="F277" s="22"/>
      <c r="G277" s="22"/>
      <c r="H277" s="22"/>
      <c r="I277" s="22"/>
    </row>
    <row r="278" spans="1:9" s="23" customFormat="1" ht="18" customHeight="1">
      <c r="A278" s="20"/>
      <c r="B278" s="20"/>
      <c r="C278" s="20"/>
      <c r="D278" s="21"/>
      <c r="E278" s="22"/>
      <c r="F278" s="22"/>
      <c r="G278" s="22"/>
      <c r="H278" s="22"/>
      <c r="I278" s="22"/>
    </row>
    <row r="279" spans="1:9" s="23" customFormat="1" ht="18" customHeight="1">
      <c r="A279" s="20"/>
      <c r="B279" s="20"/>
      <c r="C279" s="20"/>
      <c r="D279" s="21"/>
      <c r="E279" s="22"/>
      <c r="F279" s="22"/>
      <c r="G279" s="22"/>
      <c r="H279" s="22"/>
      <c r="I279" s="22"/>
    </row>
    <row r="280" spans="1:9" s="23" customFormat="1" ht="18" customHeight="1">
      <c r="A280" s="20"/>
      <c r="B280" s="20"/>
      <c r="C280" s="20"/>
      <c r="D280" s="21"/>
      <c r="E280" s="22"/>
      <c r="F280" s="22"/>
      <c r="G280" s="22"/>
      <c r="H280" s="22"/>
      <c r="I280" s="22"/>
    </row>
    <row r="281" spans="1:9" s="23" customFormat="1" ht="18" customHeight="1">
      <c r="A281" s="20"/>
      <c r="B281" s="20"/>
      <c r="C281" s="20"/>
      <c r="D281" s="21"/>
      <c r="E281" s="22"/>
      <c r="F281" s="22"/>
      <c r="G281" s="22"/>
      <c r="H281" s="22"/>
      <c r="I281" s="22"/>
    </row>
    <row r="282" spans="1:9" s="23" customFormat="1" ht="18" customHeight="1">
      <c r="A282" s="20"/>
      <c r="B282" s="20"/>
      <c r="C282" s="20"/>
      <c r="D282" s="21"/>
      <c r="E282" s="22"/>
      <c r="F282" s="22"/>
      <c r="G282" s="22"/>
      <c r="H282" s="22"/>
      <c r="I282" s="22"/>
    </row>
    <row r="283" spans="1:9" s="23" customFormat="1" ht="18" customHeight="1">
      <c r="A283" s="20"/>
      <c r="B283" s="20"/>
      <c r="C283" s="20"/>
      <c r="D283" s="21"/>
      <c r="E283" s="22"/>
      <c r="F283" s="22"/>
      <c r="G283" s="22"/>
      <c r="H283" s="22"/>
      <c r="I283" s="22"/>
    </row>
    <row r="284" spans="1:9" s="23" customFormat="1" ht="18" customHeight="1">
      <c r="A284" s="20"/>
      <c r="B284" s="20"/>
      <c r="C284" s="20"/>
      <c r="D284" s="21"/>
      <c r="E284" s="22"/>
      <c r="F284" s="22"/>
      <c r="G284" s="22"/>
      <c r="H284" s="22"/>
      <c r="I284" s="22"/>
    </row>
    <row r="285" spans="1:9" s="23" customFormat="1" ht="18" customHeight="1">
      <c r="A285" s="20"/>
      <c r="B285" s="20"/>
      <c r="C285" s="20"/>
      <c r="D285" s="21"/>
      <c r="E285" s="22"/>
      <c r="F285" s="22"/>
      <c r="G285" s="22"/>
      <c r="H285" s="22"/>
      <c r="I285" s="22"/>
    </row>
    <row r="286" spans="1:9" s="23" customFormat="1" ht="18" customHeight="1">
      <c r="A286" s="20"/>
      <c r="B286" s="20"/>
      <c r="C286" s="20"/>
      <c r="D286" s="21"/>
      <c r="E286" s="22"/>
      <c r="F286" s="22"/>
      <c r="G286" s="22"/>
      <c r="H286" s="22"/>
      <c r="I286" s="22"/>
    </row>
    <row r="287" spans="1:9" s="23" customFormat="1" ht="18" customHeight="1">
      <c r="A287" s="20"/>
      <c r="B287" s="20"/>
      <c r="C287" s="20"/>
      <c r="D287" s="21"/>
      <c r="E287" s="22"/>
      <c r="F287" s="22"/>
      <c r="G287" s="22"/>
      <c r="H287" s="22"/>
      <c r="I287" s="22"/>
    </row>
    <row r="288" spans="1:9" s="23" customFormat="1" ht="18" customHeight="1">
      <c r="A288" s="20"/>
      <c r="B288" s="20"/>
      <c r="C288" s="20"/>
      <c r="D288" s="21"/>
      <c r="E288" s="22"/>
      <c r="F288" s="22"/>
      <c r="G288" s="22"/>
      <c r="H288" s="22"/>
      <c r="I288" s="22"/>
    </row>
    <row r="289" spans="1:9" s="23" customFormat="1" ht="18" customHeight="1">
      <c r="A289" s="20"/>
      <c r="B289" s="20"/>
      <c r="C289" s="20"/>
      <c r="D289" s="21"/>
      <c r="E289" s="22"/>
      <c r="F289" s="22"/>
      <c r="G289" s="22"/>
      <c r="H289" s="22"/>
      <c r="I289" s="22"/>
    </row>
    <row r="290" spans="1:9" s="23" customFormat="1" ht="18" customHeight="1">
      <c r="A290" s="20"/>
      <c r="B290" s="20"/>
      <c r="C290" s="20"/>
      <c r="D290" s="21"/>
      <c r="E290" s="22"/>
      <c r="F290" s="22"/>
      <c r="G290" s="22"/>
      <c r="H290" s="22"/>
      <c r="I290" s="22"/>
    </row>
    <row r="291" spans="1:9" s="23" customFormat="1" ht="18" customHeight="1">
      <c r="A291" s="20"/>
      <c r="B291" s="20"/>
      <c r="C291" s="20"/>
      <c r="D291" s="21"/>
      <c r="E291" s="22"/>
      <c r="F291" s="22"/>
      <c r="G291" s="22"/>
      <c r="H291" s="22"/>
      <c r="I291" s="22"/>
    </row>
    <row r="292" spans="1:9" s="23" customFormat="1" ht="18" customHeight="1">
      <c r="A292" s="20"/>
      <c r="B292" s="20"/>
      <c r="C292" s="20"/>
      <c r="D292" s="21"/>
      <c r="E292" s="22"/>
      <c r="F292" s="22"/>
      <c r="G292" s="22"/>
      <c r="H292" s="22"/>
      <c r="I292" s="22"/>
    </row>
    <row r="293" spans="1:9" s="23" customFormat="1" ht="18" customHeight="1">
      <c r="A293" s="20"/>
      <c r="B293" s="20"/>
      <c r="C293" s="20"/>
      <c r="D293" s="21"/>
      <c r="E293" s="22"/>
      <c r="F293" s="22"/>
      <c r="G293" s="22"/>
      <c r="H293" s="22"/>
      <c r="I293" s="22"/>
    </row>
    <row r="294" spans="1:9" s="23" customFormat="1" ht="18" customHeight="1">
      <c r="A294" s="20"/>
      <c r="B294" s="20"/>
      <c r="C294" s="20"/>
      <c r="D294" s="21"/>
      <c r="E294" s="22"/>
      <c r="F294" s="22"/>
      <c r="G294" s="22"/>
      <c r="H294" s="22"/>
      <c r="I294" s="22"/>
    </row>
    <row r="295" spans="1:9" s="23" customFormat="1" ht="18" customHeight="1">
      <c r="A295" s="20"/>
      <c r="B295" s="20"/>
      <c r="C295" s="20"/>
      <c r="D295" s="21"/>
      <c r="E295" s="22"/>
      <c r="F295" s="22"/>
      <c r="G295" s="22"/>
      <c r="H295" s="22"/>
      <c r="I295" s="22"/>
    </row>
    <row r="296" spans="1:9" s="23" customFormat="1" ht="18" customHeight="1">
      <c r="A296" s="20"/>
      <c r="B296" s="20"/>
      <c r="C296" s="20"/>
      <c r="D296" s="21"/>
      <c r="E296" s="22"/>
      <c r="F296" s="22"/>
      <c r="G296" s="22"/>
      <c r="H296" s="22"/>
      <c r="I296" s="22"/>
    </row>
    <row r="297" spans="1:9" s="23" customFormat="1" ht="18" customHeight="1">
      <c r="A297" s="20"/>
      <c r="B297" s="20"/>
      <c r="C297" s="20"/>
      <c r="D297" s="21"/>
      <c r="E297" s="22"/>
      <c r="F297" s="22"/>
      <c r="G297" s="22"/>
      <c r="H297" s="22"/>
      <c r="I297" s="22"/>
    </row>
    <row r="298" spans="1:9" s="23" customFormat="1" ht="18" customHeight="1">
      <c r="A298" s="20"/>
      <c r="B298" s="20"/>
      <c r="C298" s="20"/>
      <c r="D298" s="21"/>
      <c r="E298" s="22"/>
      <c r="F298" s="22"/>
      <c r="G298" s="22"/>
      <c r="H298" s="22"/>
      <c r="I298" s="22"/>
    </row>
    <row r="299" spans="1:9" s="23" customFormat="1" ht="18" customHeight="1">
      <c r="A299" s="20"/>
      <c r="B299" s="20"/>
      <c r="C299" s="20"/>
      <c r="D299" s="21"/>
      <c r="E299" s="22"/>
      <c r="F299" s="22"/>
      <c r="G299" s="22"/>
      <c r="H299" s="22"/>
      <c r="I299" s="22"/>
    </row>
    <row r="300" spans="1:9" s="23" customFormat="1" ht="18" customHeight="1">
      <c r="A300" s="20"/>
      <c r="B300" s="20"/>
      <c r="C300" s="20"/>
      <c r="D300" s="21"/>
      <c r="E300" s="22"/>
      <c r="F300" s="22"/>
      <c r="G300" s="22"/>
      <c r="H300" s="22"/>
      <c r="I300" s="22"/>
    </row>
    <row r="301" spans="1:9" s="23" customFormat="1" ht="18" customHeight="1">
      <c r="A301" s="20"/>
      <c r="B301" s="20"/>
      <c r="C301" s="20"/>
      <c r="D301" s="21"/>
      <c r="E301" s="22"/>
      <c r="F301" s="22"/>
      <c r="G301" s="22"/>
      <c r="H301" s="22"/>
      <c r="I301" s="22"/>
    </row>
    <row r="302" spans="1:9" s="23" customFormat="1" ht="18" customHeight="1">
      <c r="A302" s="20"/>
      <c r="B302" s="20"/>
      <c r="C302" s="20"/>
      <c r="D302" s="21"/>
      <c r="E302" s="22"/>
      <c r="F302" s="22"/>
      <c r="G302" s="22"/>
      <c r="H302" s="22"/>
      <c r="I302" s="22"/>
    </row>
    <row r="303" spans="1:9" s="23" customFormat="1" ht="18" customHeight="1">
      <c r="A303" s="20"/>
      <c r="B303" s="20"/>
      <c r="C303" s="20"/>
      <c r="D303" s="21"/>
      <c r="E303" s="22"/>
      <c r="F303" s="22"/>
      <c r="G303" s="22"/>
      <c r="H303" s="22"/>
      <c r="I303" s="22"/>
    </row>
    <row r="304" spans="1:9" s="23" customFormat="1" ht="18" customHeight="1">
      <c r="A304" s="20"/>
      <c r="B304" s="20"/>
      <c r="C304" s="20"/>
      <c r="D304" s="21"/>
      <c r="E304" s="22"/>
      <c r="F304" s="22"/>
      <c r="G304" s="22"/>
      <c r="H304" s="22"/>
      <c r="I304" s="22"/>
    </row>
    <row r="305" spans="1:9" s="23" customFormat="1" ht="18" customHeight="1">
      <c r="A305" s="20"/>
      <c r="B305" s="20"/>
      <c r="C305" s="20"/>
      <c r="D305" s="21"/>
      <c r="E305" s="22"/>
      <c r="F305" s="22"/>
      <c r="G305" s="22"/>
      <c r="H305" s="22"/>
      <c r="I305" s="22"/>
    </row>
    <row r="306" spans="1:9" s="23" customFormat="1" ht="18" customHeight="1">
      <c r="A306" s="20"/>
      <c r="B306" s="20"/>
      <c r="C306" s="20"/>
      <c r="D306" s="21"/>
      <c r="E306" s="22"/>
      <c r="F306" s="22"/>
      <c r="G306" s="22"/>
      <c r="H306" s="22"/>
      <c r="I306" s="22"/>
    </row>
    <row r="307" spans="1:9" s="23" customFormat="1" ht="18" customHeight="1">
      <c r="A307" s="20"/>
      <c r="B307" s="20"/>
      <c r="C307" s="20"/>
      <c r="D307" s="21"/>
      <c r="E307" s="22"/>
      <c r="F307" s="22"/>
      <c r="G307" s="22"/>
      <c r="H307" s="22"/>
      <c r="I307" s="22"/>
    </row>
    <row r="308" spans="1:9" s="23" customFormat="1" ht="18" customHeight="1">
      <c r="A308" s="20"/>
      <c r="B308" s="20"/>
      <c r="C308" s="20"/>
      <c r="D308" s="21"/>
      <c r="E308" s="22"/>
      <c r="F308" s="22"/>
      <c r="G308" s="22"/>
      <c r="H308" s="22"/>
      <c r="I308" s="22"/>
    </row>
    <row r="309" spans="1:9" s="23" customFormat="1" ht="18" customHeight="1">
      <c r="A309" s="20"/>
      <c r="B309" s="20"/>
      <c r="C309" s="20"/>
      <c r="D309" s="21"/>
      <c r="E309" s="22"/>
      <c r="F309" s="22"/>
      <c r="G309" s="22"/>
      <c r="H309" s="22"/>
      <c r="I309" s="22"/>
    </row>
    <row r="310" spans="1:9" s="23" customFormat="1" ht="18" customHeight="1">
      <c r="A310" s="20"/>
      <c r="B310" s="20"/>
      <c r="C310" s="20"/>
      <c r="D310" s="21"/>
      <c r="E310" s="22"/>
      <c r="F310" s="22"/>
      <c r="G310" s="22"/>
      <c r="H310" s="22"/>
      <c r="I310" s="22"/>
    </row>
    <row r="311" spans="1:9" s="23" customFormat="1" ht="18" customHeight="1">
      <c r="A311" s="20"/>
      <c r="B311" s="20"/>
      <c r="C311" s="20"/>
      <c r="D311" s="21"/>
      <c r="E311" s="22"/>
      <c r="F311" s="22"/>
      <c r="G311" s="22"/>
      <c r="H311" s="22"/>
      <c r="I311" s="22"/>
    </row>
    <row r="312" spans="1:9" s="23" customFormat="1" ht="18" customHeight="1">
      <c r="A312" s="20"/>
      <c r="B312" s="20"/>
      <c r="C312" s="20"/>
      <c r="D312" s="21"/>
      <c r="E312" s="22"/>
      <c r="F312" s="22"/>
      <c r="G312" s="22"/>
      <c r="H312" s="22"/>
      <c r="I312" s="22"/>
    </row>
    <row r="313" spans="1:9" s="23" customFormat="1" ht="18" customHeight="1">
      <c r="A313" s="20"/>
      <c r="B313" s="20"/>
      <c r="C313" s="20"/>
      <c r="D313" s="21"/>
      <c r="E313" s="22"/>
      <c r="F313" s="22"/>
      <c r="G313" s="22"/>
      <c r="H313" s="22"/>
      <c r="I313" s="22"/>
    </row>
    <row r="314" spans="1:9" s="23" customFormat="1" ht="18" customHeight="1">
      <c r="A314" s="20"/>
      <c r="B314" s="20"/>
      <c r="C314" s="20"/>
      <c r="D314" s="21"/>
      <c r="E314" s="22"/>
      <c r="F314" s="22"/>
      <c r="G314" s="22"/>
      <c r="H314" s="22"/>
      <c r="I314" s="22"/>
    </row>
    <row r="315" spans="1:9" s="23" customFormat="1" ht="18" customHeight="1">
      <c r="A315" s="20"/>
      <c r="B315" s="20"/>
      <c r="C315" s="20"/>
      <c r="D315" s="21"/>
      <c r="E315" s="22"/>
      <c r="F315" s="22"/>
      <c r="G315" s="22"/>
      <c r="H315" s="22"/>
      <c r="I315" s="22"/>
    </row>
    <row r="316" spans="1:9" s="23" customFormat="1" ht="18" customHeight="1">
      <c r="A316" s="20"/>
      <c r="B316" s="20"/>
      <c r="C316" s="20"/>
      <c r="D316" s="21"/>
      <c r="E316" s="22"/>
      <c r="F316" s="22"/>
      <c r="G316" s="22"/>
      <c r="H316" s="22"/>
      <c r="I316" s="22"/>
    </row>
    <row r="317" spans="1:9" s="23" customFormat="1" ht="18" customHeight="1">
      <c r="A317" s="20"/>
      <c r="B317" s="20"/>
      <c r="C317" s="20"/>
      <c r="D317" s="21"/>
      <c r="E317" s="22"/>
      <c r="F317" s="22"/>
      <c r="G317" s="22"/>
      <c r="H317" s="22"/>
      <c r="I317" s="22"/>
    </row>
    <row r="318" spans="1:9" s="23" customFormat="1" ht="18" customHeight="1">
      <c r="A318" s="20"/>
      <c r="B318" s="20"/>
      <c r="C318" s="20"/>
      <c r="D318" s="21"/>
      <c r="E318" s="22"/>
      <c r="F318" s="22"/>
      <c r="G318" s="22"/>
      <c r="H318" s="22"/>
      <c r="I318" s="22"/>
    </row>
    <row r="319" spans="1:9" s="23" customFormat="1" ht="18" customHeight="1">
      <c r="A319" s="20"/>
      <c r="B319" s="20"/>
      <c r="C319" s="20"/>
      <c r="D319" s="21"/>
      <c r="E319" s="22"/>
      <c r="F319" s="22"/>
      <c r="G319" s="22"/>
      <c r="H319" s="22"/>
      <c r="I319" s="22"/>
    </row>
    <row r="320" spans="1:9" s="23" customFormat="1" ht="18" customHeight="1">
      <c r="A320" s="20"/>
      <c r="B320" s="20"/>
      <c r="C320" s="20"/>
      <c r="D320" s="21"/>
      <c r="E320" s="22"/>
      <c r="F320" s="22"/>
      <c r="G320" s="22"/>
      <c r="H320" s="22"/>
      <c r="I320" s="22"/>
    </row>
    <row r="321" spans="1:9" s="23" customFormat="1" ht="18" customHeight="1">
      <c r="A321" s="20"/>
      <c r="B321" s="20"/>
      <c r="C321" s="20"/>
      <c r="D321" s="21"/>
      <c r="E321" s="22"/>
      <c r="F321" s="22"/>
      <c r="G321" s="22"/>
      <c r="H321" s="22"/>
      <c r="I321" s="22"/>
    </row>
    <row r="322" spans="1:9" s="23" customFormat="1" ht="18" customHeight="1">
      <c r="A322" s="20"/>
      <c r="B322" s="20"/>
      <c r="C322" s="20"/>
      <c r="D322" s="21"/>
      <c r="E322" s="22"/>
      <c r="F322" s="22"/>
      <c r="G322" s="22"/>
      <c r="H322" s="22"/>
      <c r="I322" s="22"/>
    </row>
    <row r="323" spans="1:9" s="23" customFormat="1" ht="18" customHeight="1">
      <c r="A323" s="20"/>
      <c r="B323" s="20"/>
      <c r="C323" s="20"/>
      <c r="D323" s="21"/>
      <c r="E323" s="22"/>
      <c r="F323" s="22"/>
      <c r="G323" s="22"/>
      <c r="H323" s="22"/>
      <c r="I323" s="22"/>
    </row>
    <row r="324" spans="1:9" s="23" customFormat="1" ht="18" customHeight="1">
      <c r="A324" s="20"/>
      <c r="B324" s="20"/>
      <c r="C324" s="20"/>
      <c r="D324" s="21"/>
      <c r="E324" s="22"/>
      <c r="F324" s="22"/>
      <c r="G324" s="22"/>
      <c r="H324" s="22"/>
      <c r="I324" s="22"/>
    </row>
    <row r="325" spans="1:9" s="23" customFormat="1" ht="18" customHeight="1">
      <c r="A325" s="20"/>
      <c r="B325" s="20"/>
      <c r="C325" s="20"/>
      <c r="D325" s="21"/>
      <c r="E325" s="22"/>
      <c r="F325" s="22"/>
      <c r="G325" s="22"/>
      <c r="H325" s="22"/>
      <c r="I325" s="22"/>
    </row>
    <row r="326" spans="1:9" s="23" customFormat="1" ht="18" customHeight="1">
      <c r="A326" s="20"/>
      <c r="B326" s="20"/>
      <c r="C326" s="20"/>
      <c r="D326" s="21"/>
      <c r="E326" s="22"/>
      <c r="F326" s="22"/>
      <c r="G326" s="22"/>
      <c r="H326" s="22"/>
      <c r="I326" s="22"/>
    </row>
    <row r="327" spans="1:9" s="23" customFormat="1" ht="18" customHeight="1">
      <c r="A327" s="20"/>
      <c r="B327" s="20"/>
      <c r="C327" s="20"/>
      <c r="D327" s="21"/>
      <c r="E327" s="22"/>
      <c r="F327" s="22"/>
      <c r="G327" s="22"/>
      <c r="H327" s="22"/>
      <c r="I327" s="22"/>
    </row>
    <row r="328" spans="1:9" s="23" customFormat="1" ht="18" customHeight="1">
      <c r="A328" s="20"/>
      <c r="B328" s="20"/>
      <c r="C328" s="20"/>
      <c r="D328" s="21"/>
      <c r="E328" s="22"/>
      <c r="F328" s="22"/>
      <c r="G328" s="22"/>
      <c r="H328" s="22"/>
      <c r="I328" s="22"/>
    </row>
    <row r="329" spans="1:9" s="23" customFormat="1" ht="18" customHeight="1">
      <c r="A329" s="20"/>
      <c r="B329" s="20"/>
      <c r="C329" s="20"/>
      <c r="D329" s="21"/>
      <c r="E329" s="22"/>
      <c r="F329" s="22"/>
      <c r="G329" s="22"/>
      <c r="H329" s="22"/>
      <c r="I329" s="22"/>
    </row>
    <row r="330" spans="1:9" s="23" customFormat="1" ht="18" customHeight="1">
      <c r="A330" s="20"/>
      <c r="B330" s="20"/>
      <c r="C330" s="20"/>
      <c r="D330" s="21"/>
      <c r="E330" s="22"/>
      <c r="F330" s="22"/>
      <c r="G330" s="22"/>
      <c r="H330" s="22"/>
      <c r="I330" s="22"/>
    </row>
    <row r="331" spans="1:9" s="23" customFormat="1" ht="18" customHeight="1">
      <c r="A331" s="20"/>
      <c r="B331" s="20"/>
      <c r="C331" s="20"/>
      <c r="D331" s="21"/>
      <c r="E331" s="22"/>
      <c r="F331" s="22"/>
      <c r="G331" s="22"/>
      <c r="H331" s="22"/>
      <c r="I331" s="22"/>
    </row>
    <row r="332" spans="1:9" s="23" customFormat="1" ht="18" customHeight="1">
      <c r="A332" s="20"/>
      <c r="B332" s="20"/>
      <c r="C332" s="20"/>
      <c r="D332" s="21"/>
      <c r="E332" s="22"/>
      <c r="F332" s="22"/>
      <c r="G332" s="22"/>
      <c r="H332" s="22"/>
      <c r="I332" s="22"/>
    </row>
    <row r="333" spans="1:9" s="23" customFormat="1" ht="18" customHeight="1">
      <c r="A333" s="20"/>
      <c r="B333" s="20"/>
      <c r="C333" s="20"/>
      <c r="D333" s="21"/>
      <c r="E333" s="22"/>
      <c r="F333" s="22"/>
      <c r="G333" s="22"/>
      <c r="H333" s="22"/>
      <c r="I333" s="22"/>
    </row>
    <row r="334" spans="1:9" s="23" customFormat="1" ht="18" customHeight="1">
      <c r="A334" s="20"/>
      <c r="B334" s="20"/>
      <c r="C334" s="20"/>
      <c r="D334" s="21"/>
      <c r="E334" s="22"/>
      <c r="F334" s="22"/>
      <c r="G334" s="22"/>
      <c r="H334" s="22"/>
      <c r="I334" s="22"/>
    </row>
    <row r="335" spans="1:9" s="23" customFormat="1" ht="18" customHeight="1">
      <c r="A335" s="20"/>
      <c r="B335" s="20"/>
      <c r="C335" s="20"/>
      <c r="D335" s="21"/>
      <c r="E335" s="22"/>
      <c r="F335" s="22"/>
      <c r="G335" s="22"/>
      <c r="H335" s="22"/>
      <c r="I335" s="22"/>
    </row>
    <row r="336" spans="1:9" s="23" customFormat="1" ht="18" customHeight="1">
      <c r="A336" s="20"/>
      <c r="B336" s="20"/>
      <c r="C336" s="20"/>
      <c r="D336" s="21"/>
      <c r="E336" s="22"/>
      <c r="F336" s="22"/>
      <c r="G336" s="22"/>
      <c r="H336" s="22"/>
      <c r="I336" s="22"/>
    </row>
    <row r="337" spans="1:9" s="23" customFormat="1" ht="18" customHeight="1">
      <c r="A337" s="20"/>
      <c r="B337" s="20"/>
      <c r="C337" s="20"/>
      <c r="D337" s="21"/>
      <c r="E337" s="22"/>
      <c r="F337" s="22"/>
      <c r="G337" s="22"/>
      <c r="H337" s="22"/>
      <c r="I337" s="22"/>
    </row>
    <row r="338" spans="1:9" s="23" customFormat="1" ht="18" customHeight="1">
      <c r="A338" s="20"/>
      <c r="B338" s="20"/>
      <c r="C338" s="20"/>
      <c r="D338" s="21"/>
      <c r="E338" s="22"/>
      <c r="F338" s="22"/>
      <c r="G338" s="22"/>
      <c r="H338" s="22"/>
      <c r="I338" s="22"/>
    </row>
    <row r="339" spans="1:9" s="23" customFormat="1" ht="18" customHeight="1">
      <c r="A339" s="20"/>
      <c r="B339" s="20"/>
      <c r="C339" s="20"/>
      <c r="D339" s="21"/>
      <c r="E339" s="22"/>
      <c r="F339" s="22"/>
      <c r="G339" s="22"/>
      <c r="H339" s="22"/>
      <c r="I339" s="22"/>
    </row>
    <row r="340" spans="1:9" s="23" customFormat="1" ht="18" customHeight="1">
      <c r="A340" s="20"/>
      <c r="B340" s="20"/>
      <c r="C340" s="20"/>
      <c r="D340" s="21"/>
      <c r="E340" s="22"/>
      <c r="F340" s="22"/>
      <c r="G340" s="22"/>
      <c r="H340" s="22"/>
      <c r="I340" s="22"/>
    </row>
    <row r="341" spans="1:9" s="23" customFormat="1" ht="18" customHeight="1">
      <c r="A341" s="20"/>
      <c r="B341" s="20"/>
      <c r="C341" s="20"/>
      <c r="D341" s="21"/>
      <c r="E341" s="22"/>
      <c r="F341" s="22"/>
      <c r="G341" s="22"/>
      <c r="H341" s="22"/>
      <c r="I341" s="22"/>
    </row>
    <row r="342" spans="1:9" s="23" customFormat="1" ht="18" customHeight="1">
      <c r="A342" s="20"/>
      <c r="B342" s="20"/>
      <c r="C342" s="20"/>
      <c r="D342" s="21"/>
      <c r="E342" s="22"/>
      <c r="F342" s="22"/>
      <c r="G342" s="22"/>
      <c r="H342" s="22"/>
      <c r="I342" s="22"/>
    </row>
    <row r="343" spans="1:9" s="23" customFormat="1" ht="18" customHeight="1">
      <c r="A343" s="20"/>
      <c r="B343" s="20"/>
      <c r="C343" s="20"/>
      <c r="D343" s="21"/>
      <c r="E343" s="22"/>
      <c r="F343" s="22"/>
      <c r="G343" s="22"/>
      <c r="H343" s="22"/>
      <c r="I343" s="22"/>
    </row>
    <row r="344" spans="1:9" s="23" customFormat="1" ht="18" customHeight="1">
      <c r="A344" s="20"/>
      <c r="B344" s="20"/>
      <c r="C344" s="20"/>
      <c r="D344" s="21"/>
      <c r="E344" s="22"/>
      <c r="F344" s="22"/>
      <c r="G344" s="22"/>
      <c r="H344" s="22"/>
      <c r="I344" s="22"/>
    </row>
    <row r="345" spans="1:9" s="23" customFormat="1" ht="18" customHeight="1">
      <c r="A345" s="20"/>
      <c r="B345" s="20"/>
      <c r="C345" s="20"/>
      <c r="D345" s="21"/>
      <c r="E345" s="22"/>
      <c r="F345" s="22"/>
      <c r="G345" s="22"/>
      <c r="H345" s="22"/>
      <c r="I345" s="22"/>
    </row>
    <row r="346" spans="1:9" s="23" customFormat="1" ht="18" customHeight="1">
      <c r="A346" s="20"/>
      <c r="B346" s="20"/>
      <c r="C346" s="20"/>
      <c r="D346" s="21"/>
      <c r="E346" s="22"/>
      <c r="F346" s="22"/>
      <c r="G346" s="22"/>
      <c r="H346" s="22"/>
      <c r="I346" s="22"/>
    </row>
    <row r="347" spans="1:9" s="23" customFormat="1" ht="18" customHeight="1">
      <c r="A347" s="20"/>
      <c r="B347" s="20"/>
      <c r="C347" s="20"/>
      <c r="D347" s="21"/>
      <c r="E347" s="22"/>
      <c r="F347" s="22"/>
      <c r="G347" s="22"/>
      <c r="H347" s="22"/>
      <c r="I347" s="22"/>
    </row>
    <row r="348" spans="1:9" s="23" customFormat="1" ht="18" customHeight="1">
      <c r="A348" s="20"/>
      <c r="B348" s="20"/>
      <c r="C348" s="20"/>
      <c r="D348" s="21"/>
      <c r="E348" s="22"/>
      <c r="F348" s="22"/>
      <c r="G348" s="22"/>
      <c r="H348" s="22"/>
      <c r="I348" s="22"/>
    </row>
    <row r="349" spans="1:9" s="23" customFormat="1" ht="18" customHeight="1">
      <c r="A349" s="20"/>
      <c r="B349" s="20"/>
      <c r="C349" s="20"/>
      <c r="D349" s="21"/>
      <c r="E349" s="22"/>
      <c r="F349" s="22"/>
      <c r="G349" s="22"/>
      <c r="H349" s="22"/>
      <c r="I349" s="22"/>
    </row>
    <row r="350" spans="1:9" s="23" customFormat="1" ht="18" customHeight="1">
      <c r="A350" s="20"/>
      <c r="B350" s="20"/>
      <c r="C350" s="20"/>
      <c r="D350" s="21"/>
      <c r="E350" s="22"/>
      <c r="F350" s="22"/>
      <c r="G350" s="22"/>
      <c r="H350" s="22"/>
      <c r="I350" s="22"/>
    </row>
    <row r="351" spans="1:9" s="23" customFormat="1" ht="18" customHeight="1">
      <c r="A351" s="20"/>
      <c r="B351" s="20"/>
      <c r="C351" s="20"/>
      <c r="D351" s="21"/>
      <c r="E351" s="22"/>
      <c r="F351" s="22"/>
      <c r="G351" s="22"/>
      <c r="H351" s="22"/>
      <c r="I351" s="22"/>
    </row>
    <row r="352" spans="1:9" s="23" customFormat="1" ht="18" customHeight="1">
      <c r="A352" s="20"/>
      <c r="B352" s="20"/>
      <c r="C352" s="20"/>
      <c r="D352" s="21"/>
      <c r="E352" s="22"/>
      <c r="F352" s="22"/>
      <c r="G352" s="22"/>
      <c r="H352" s="22"/>
      <c r="I352" s="22"/>
    </row>
    <row r="353" spans="1:9" s="23" customFormat="1" ht="18" customHeight="1">
      <c r="A353" s="20"/>
      <c r="B353" s="20"/>
      <c r="C353" s="20"/>
      <c r="D353" s="21"/>
      <c r="E353" s="22"/>
      <c r="F353" s="22"/>
      <c r="G353" s="22"/>
      <c r="H353" s="22"/>
      <c r="I353" s="22"/>
    </row>
    <row r="354" spans="1:9" s="23" customFormat="1" ht="18" customHeight="1">
      <c r="A354" s="20"/>
      <c r="B354" s="20"/>
      <c r="C354" s="20"/>
      <c r="D354" s="21"/>
      <c r="E354" s="22"/>
      <c r="F354" s="22"/>
      <c r="G354" s="22"/>
      <c r="H354" s="22"/>
      <c r="I354" s="22"/>
    </row>
    <row r="355" spans="1:9" s="23" customFormat="1" ht="18" customHeight="1">
      <c r="A355" s="20"/>
      <c r="B355" s="20"/>
      <c r="C355" s="20"/>
      <c r="D355" s="21"/>
      <c r="E355" s="22"/>
      <c r="F355" s="22"/>
      <c r="G355" s="22"/>
      <c r="H355" s="22"/>
      <c r="I355" s="22"/>
    </row>
    <row r="356" spans="1:9" s="23" customFormat="1" ht="18" customHeight="1">
      <c r="A356" s="20"/>
      <c r="B356" s="20"/>
      <c r="C356" s="20"/>
      <c r="D356" s="21"/>
      <c r="E356" s="22"/>
      <c r="F356" s="22"/>
      <c r="G356" s="22"/>
      <c r="H356" s="22"/>
      <c r="I356" s="22"/>
    </row>
    <row r="357" spans="1:9" s="23" customFormat="1" ht="18" customHeight="1">
      <c r="A357" s="20"/>
      <c r="B357" s="20"/>
      <c r="C357" s="20"/>
      <c r="D357" s="21"/>
      <c r="E357" s="22"/>
      <c r="F357" s="22"/>
      <c r="G357" s="22"/>
      <c r="H357" s="22"/>
      <c r="I357" s="22"/>
    </row>
    <row r="358" spans="1:9" s="23" customFormat="1" ht="18" customHeight="1">
      <c r="A358" s="20"/>
      <c r="B358" s="20"/>
      <c r="C358" s="20"/>
      <c r="D358" s="21"/>
      <c r="E358" s="22"/>
      <c r="F358" s="22"/>
      <c r="G358" s="22"/>
      <c r="H358" s="22"/>
      <c r="I358" s="22"/>
    </row>
    <row r="359" spans="1:9" s="23" customFormat="1" ht="18" customHeight="1">
      <c r="A359" s="20"/>
      <c r="B359" s="20"/>
      <c r="C359" s="20"/>
      <c r="D359" s="21"/>
      <c r="E359" s="22"/>
      <c r="F359" s="22"/>
      <c r="G359" s="22"/>
      <c r="H359" s="22"/>
      <c r="I359" s="22"/>
    </row>
    <row r="360" spans="1:9" s="23" customFormat="1" ht="18" customHeight="1">
      <c r="A360" s="20"/>
      <c r="B360" s="20"/>
      <c r="C360" s="20"/>
      <c r="D360" s="21"/>
      <c r="E360" s="22"/>
      <c r="F360" s="22"/>
      <c r="G360" s="22"/>
      <c r="H360" s="22"/>
      <c r="I360" s="22"/>
    </row>
    <row r="361" spans="1:9" s="23" customFormat="1" ht="18" customHeight="1">
      <c r="A361" s="20"/>
      <c r="B361" s="20"/>
      <c r="C361" s="20"/>
      <c r="D361" s="21"/>
      <c r="E361" s="22"/>
      <c r="F361" s="22"/>
      <c r="G361" s="22"/>
      <c r="H361" s="22"/>
      <c r="I361" s="22"/>
    </row>
    <row r="362" spans="1:9" s="23" customFormat="1" ht="18" customHeight="1">
      <c r="A362" s="20"/>
      <c r="B362" s="20"/>
      <c r="C362" s="20"/>
      <c r="D362" s="21"/>
      <c r="E362" s="22"/>
      <c r="F362" s="22"/>
      <c r="G362" s="22"/>
      <c r="H362" s="22"/>
      <c r="I362" s="22"/>
    </row>
    <row r="363" spans="1:9" s="23" customFormat="1" ht="18" customHeight="1">
      <c r="A363" s="20"/>
      <c r="B363" s="20"/>
      <c r="C363" s="20"/>
      <c r="D363" s="21"/>
      <c r="E363" s="22"/>
      <c r="F363" s="22"/>
      <c r="G363" s="22"/>
      <c r="H363" s="22"/>
      <c r="I363" s="22"/>
    </row>
    <row r="364" spans="1:9" s="23" customFormat="1" ht="18" customHeight="1">
      <c r="A364" s="20"/>
      <c r="B364" s="20"/>
      <c r="C364" s="20"/>
      <c r="D364" s="21"/>
      <c r="E364" s="22"/>
      <c r="F364" s="22"/>
      <c r="G364" s="22"/>
      <c r="H364" s="22"/>
      <c r="I364" s="22"/>
    </row>
    <row r="365" spans="1:9" s="23" customFormat="1" ht="18" customHeight="1">
      <c r="A365" s="20"/>
      <c r="B365" s="20"/>
      <c r="C365" s="20"/>
      <c r="D365" s="21"/>
      <c r="E365" s="22"/>
      <c r="F365" s="22"/>
      <c r="G365" s="22"/>
      <c r="H365" s="22"/>
      <c r="I365" s="22"/>
    </row>
    <row r="366" spans="1:9" s="23" customFormat="1" ht="18" customHeight="1">
      <c r="A366" s="20"/>
      <c r="B366" s="20"/>
      <c r="C366" s="20"/>
      <c r="D366" s="21"/>
      <c r="E366" s="22"/>
      <c r="F366" s="22"/>
      <c r="G366" s="22"/>
      <c r="H366" s="22"/>
      <c r="I366" s="22"/>
    </row>
    <row r="367" spans="1:9" s="23" customFormat="1" ht="18" customHeight="1">
      <c r="A367" s="20"/>
      <c r="B367" s="20"/>
      <c r="C367" s="20"/>
      <c r="D367" s="21"/>
      <c r="E367" s="22"/>
      <c r="F367" s="22"/>
      <c r="G367" s="22"/>
      <c r="H367" s="22"/>
      <c r="I367" s="22"/>
    </row>
    <row r="368" spans="1:9" s="23" customFormat="1" ht="18" customHeight="1">
      <c r="A368" s="20"/>
      <c r="B368" s="20"/>
      <c r="C368" s="20"/>
      <c r="D368" s="21"/>
      <c r="E368" s="22"/>
      <c r="F368" s="22"/>
      <c r="G368" s="22"/>
      <c r="H368" s="22"/>
      <c r="I368" s="22"/>
    </row>
    <row r="369" spans="1:9" s="23" customFormat="1" ht="18" customHeight="1">
      <c r="A369" s="20"/>
      <c r="B369" s="20"/>
      <c r="C369" s="20"/>
      <c r="D369" s="21"/>
      <c r="E369" s="22"/>
      <c r="F369" s="22"/>
      <c r="G369" s="22"/>
      <c r="H369" s="22"/>
      <c r="I369" s="22"/>
    </row>
    <row r="370" spans="1:9" s="23" customFormat="1" ht="18" customHeight="1">
      <c r="A370" s="20"/>
      <c r="B370" s="20"/>
      <c r="C370" s="20"/>
      <c r="D370" s="21"/>
      <c r="E370" s="22"/>
      <c r="F370" s="22"/>
      <c r="G370" s="22"/>
      <c r="H370" s="22"/>
      <c r="I370" s="22"/>
    </row>
    <row r="371" spans="1:9" s="23" customFormat="1" ht="18" customHeight="1">
      <c r="A371" s="20"/>
      <c r="B371" s="20"/>
      <c r="C371" s="20"/>
      <c r="D371" s="21"/>
      <c r="E371" s="22"/>
      <c r="F371" s="22"/>
      <c r="G371" s="22"/>
      <c r="H371" s="22"/>
      <c r="I371" s="22"/>
    </row>
    <row r="372" spans="1:9" s="23" customFormat="1" ht="18" customHeight="1">
      <c r="A372" s="20"/>
      <c r="B372" s="20"/>
      <c r="C372" s="20"/>
      <c r="D372" s="21"/>
      <c r="E372" s="22"/>
      <c r="F372" s="22"/>
      <c r="G372" s="22"/>
      <c r="H372" s="22"/>
      <c r="I372" s="22"/>
    </row>
    <row r="373" spans="1:9" s="23" customFormat="1" ht="18" customHeight="1">
      <c r="A373" s="20"/>
      <c r="B373" s="20"/>
      <c r="C373" s="20"/>
      <c r="D373" s="21"/>
      <c r="E373" s="22"/>
      <c r="F373" s="22"/>
      <c r="G373" s="22"/>
      <c r="H373" s="22"/>
      <c r="I373" s="22"/>
    </row>
    <row r="374" spans="1:9" s="23" customFormat="1" ht="18" customHeight="1">
      <c r="A374" s="20"/>
      <c r="B374" s="20"/>
      <c r="C374" s="20"/>
      <c r="D374" s="21"/>
      <c r="E374" s="22"/>
      <c r="F374" s="22"/>
      <c r="G374" s="22"/>
      <c r="H374" s="22"/>
      <c r="I374" s="22"/>
    </row>
    <row r="375" spans="1:9" s="23" customFormat="1" ht="18" customHeight="1">
      <c r="A375" s="20"/>
      <c r="B375" s="20"/>
      <c r="C375" s="20"/>
      <c r="D375" s="21"/>
      <c r="E375" s="22"/>
      <c r="F375" s="22"/>
      <c r="G375" s="22"/>
      <c r="H375" s="22"/>
      <c r="I375" s="22"/>
    </row>
    <row r="376" spans="1:9" s="23" customFormat="1" ht="18" customHeight="1">
      <c r="A376" s="20"/>
      <c r="B376" s="20"/>
      <c r="C376" s="20"/>
      <c r="D376" s="21"/>
      <c r="E376" s="22"/>
      <c r="F376" s="22"/>
      <c r="G376" s="22"/>
      <c r="H376" s="22"/>
      <c r="I376" s="22"/>
    </row>
    <row r="377" spans="1:9" s="23" customFormat="1" ht="18" customHeight="1">
      <c r="A377" s="20"/>
      <c r="B377" s="20"/>
      <c r="C377" s="20"/>
      <c r="D377" s="21"/>
      <c r="E377" s="22"/>
      <c r="F377" s="22"/>
      <c r="G377" s="22"/>
      <c r="H377" s="22"/>
      <c r="I377" s="22"/>
    </row>
    <row r="378" spans="1:9" s="23" customFormat="1" ht="18" customHeight="1">
      <c r="A378" s="20"/>
      <c r="B378" s="20"/>
      <c r="C378" s="20"/>
      <c r="D378" s="21"/>
      <c r="E378" s="22"/>
      <c r="F378" s="22"/>
      <c r="G378" s="22"/>
      <c r="H378" s="22"/>
      <c r="I378" s="22"/>
    </row>
    <row r="379" spans="1:9" s="23" customFormat="1" ht="18" customHeight="1">
      <c r="A379" s="20"/>
      <c r="B379" s="20"/>
      <c r="C379" s="20"/>
      <c r="D379" s="21"/>
      <c r="E379" s="22"/>
      <c r="F379" s="22"/>
      <c r="G379" s="22"/>
      <c r="H379" s="22"/>
      <c r="I379" s="22"/>
    </row>
    <row r="380" spans="1:9" s="23" customFormat="1" ht="18" customHeight="1">
      <c r="A380" s="20"/>
      <c r="B380" s="20"/>
      <c r="C380" s="20"/>
      <c r="D380" s="21"/>
      <c r="E380" s="22"/>
      <c r="F380" s="22"/>
      <c r="G380" s="22"/>
      <c r="H380" s="22"/>
      <c r="I380" s="22"/>
    </row>
    <row r="381" spans="1:9" s="23" customFormat="1" ht="18" customHeight="1">
      <c r="A381" s="20"/>
      <c r="B381" s="20"/>
      <c r="C381" s="20"/>
      <c r="D381" s="21"/>
      <c r="E381" s="22"/>
      <c r="F381" s="22"/>
      <c r="G381" s="22"/>
      <c r="H381" s="22"/>
      <c r="I381" s="22"/>
    </row>
    <row r="382" spans="1:9" s="23" customFormat="1" ht="18" customHeight="1">
      <c r="A382" s="20"/>
      <c r="B382" s="20"/>
      <c r="C382" s="20"/>
      <c r="D382" s="21"/>
      <c r="E382" s="22"/>
      <c r="F382" s="22"/>
      <c r="G382" s="22"/>
      <c r="H382" s="22"/>
      <c r="I382" s="22"/>
    </row>
    <row r="383" spans="1:9" s="23" customFormat="1" ht="18" customHeight="1">
      <c r="A383" s="20"/>
      <c r="B383" s="20"/>
      <c r="C383" s="20"/>
      <c r="D383" s="21"/>
      <c r="E383" s="22"/>
      <c r="F383" s="22"/>
      <c r="G383" s="22"/>
      <c r="H383" s="22"/>
      <c r="I383" s="22"/>
    </row>
    <row r="384" spans="1:9" s="23" customFormat="1" ht="18" customHeight="1">
      <c r="A384" s="20"/>
      <c r="B384" s="20"/>
      <c r="C384" s="20"/>
      <c r="D384" s="21"/>
      <c r="E384" s="22"/>
      <c r="F384" s="22"/>
      <c r="G384" s="22"/>
      <c r="H384" s="22"/>
      <c r="I384" s="22"/>
    </row>
    <row r="385" spans="1:9" s="23" customFormat="1" ht="18" customHeight="1">
      <c r="A385" s="20"/>
      <c r="B385" s="20"/>
      <c r="C385" s="20"/>
      <c r="D385" s="21"/>
      <c r="E385" s="22"/>
      <c r="F385" s="22"/>
      <c r="G385" s="22"/>
      <c r="H385" s="22"/>
      <c r="I385" s="22"/>
    </row>
    <row r="386" spans="1:9" s="23" customFormat="1" ht="18" customHeight="1">
      <c r="A386" s="20"/>
      <c r="B386" s="20"/>
      <c r="C386" s="20"/>
      <c r="D386" s="21"/>
      <c r="E386" s="22"/>
      <c r="F386" s="22"/>
      <c r="G386" s="22"/>
      <c r="H386" s="22"/>
      <c r="I386" s="22"/>
    </row>
    <row r="387" spans="1:9" s="23" customFormat="1" ht="18" customHeight="1">
      <c r="A387" s="20"/>
      <c r="B387" s="20"/>
      <c r="C387" s="20"/>
      <c r="D387" s="21"/>
      <c r="E387" s="22"/>
      <c r="F387" s="22"/>
      <c r="G387" s="22"/>
      <c r="H387" s="22"/>
      <c r="I387" s="22"/>
    </row>
    <row r="388" spans="1:9" s="23" customFormat="1" ht="18" customHeight="1">
      <c r="A388" s="20"/>
      <c r="B388" s="20"/>
      <c r="C388" s="20"/>
      <c r="D388" s="21"/>
      <c r="E388" s="22"/>
      <c r="F388" s="22"/>
      <c r="G388" s="22"/>
      <c r="H388" s="22"/>
      <c r="I388" s="22"/>
    </row>
    <row r="389" spans="1:9" s="23" customFormat="1" ht="18" customHeight="1">
      <c r="A389" s="20"/>
      <c r="B389" s="20"/>
      <c r="C389" s="20"/>
      <c r="D389" s="21"/>
      <c r="E389" s="22"/>
      <c r="F389" s="22"/>
      <c r="G389" s="22"/>
      <c r="H389" s="22"/>
      <c r="I389" s="22"/>
    </row>
    <row r="390" spans="1:9" s="23" customFormat="1" ht="18" customHeight="1">
      <c r="A390" s="20"/>
      <c r="B390" s="20"/>
      <c r="C390" s="20"/>
      <c r="D390" s="21"/>
      <c r="E390" s="22"/>
      <c r="F390" s="22"/>
      <c r="G390" s="22"/>
      <c r="H390" s="22"/>
      <c r="I390" s="22"/>
    </row>
    <row r="391" spans="1:9" s="23" customFormat="1" ht="18" customHeight="1">
      <c r="A391" s="20"/>
      <c r="B391" s="20"/>
      <c r="C391" s="20"/>
      <c r="D391" s="21"/>
      <c r="E391" s="22"/>
      <c r="F391" s="22"/>
      <c r="G391" s="22"/>
      <c r="H391" s="22"/>
      <c r="I391" s="22"/>
    </row>
    <row r="392" spans="1:9" s="23" customFormat="1" ht="18" customHeight="1">
      <c r="A392" s="20"/>
      <c r="B392" s="20"/>
      <c r="C392" s="20"/>
      <c r="D392" s="21"/>
      <c r="E392" s="22"/>
      <c r="F392" s="22"/>
      <c r="G392" s="22"/>
      <c r="H392" s="22"/>
      <c r="I392" s="22"/>
    </row>
    <row r="393" spans="1:9" s="23" customFormat="1" ht="18" customHeight="1">
      <c r="A393" s="20"/>
      <c r="B393" s="20"/>
      <c r="C393" s="20"/>
      <c r="D393" s="21"/>
      <c r="E393" s="22"/>
      <c r="F393" s="22"/>
      <c r="G393" s="22"/>
      <c r="H393" s="22"/>
      <c r="I393" s="22"/>
    </row>
    <row r="394" spans="1:9" s="23" customFormat="1" ht="18" customHeight="1">
      <c r="A394" s="20"/>
      <c r="B394" s="20"/>
      <c r="C394" s="20"/>
      <c r="D394" s="21"/>
      <c r="E394" s="22"/>
      <c r="F394" s="22"/>
      <c r="G394" s="22"/>
      <c r="H394" s="22"/>
      <c r="I394" s="22"/>
    </row>
    <row r="395" spans="1:9" s="23" customFormat="1" ht="18" customHeight="1">
      <c r="A395" s="20"/>
      <c r="B395" s="20"/>
      <c r="C395" s="20"/>
      <c r="D395" s="21"/>
      <c r="E395" s="22"/>
      <c r="F395" s="22"/>
      <c r="G395" s="22"/>
      <c r="H395" s="22"/>
      <c r="I395" s="22"/>
    </row>
    <row r="396" spans="1:9" s="23" customFormat="1" ht="18" customHeight="1">
      <c r="A396" s="20"/>
      <c r="B396" s="20"/>
      <c r="C396" s="20"/>
      <c r="D396" s="21"/>
      <c r="E396" s="22"/>
      <c r="F396" s="22"/>
      <c r="G396" s="22"/>
      <c r="H396" s="22"/>
      <c r="I396" s="22"/>
    </row>
    <row r="397" spans="1:9" s="23" customFormat="1" ht="18" customHeight="1">
      <c r="A397" s="20"/>
      <c r="B397" s="20"/>
      <c r="C397" s="20"/>
      <c r="D397" s="21"/>
      <c r="E397" s="22"/>
      <c r="F397" s="22"/>
      <c r="G397" s="22"/>
      <c r="H397" s="22"/>
      <c r="I397" s="22"/>
    </row>
    <row r="398" spans="1:9" s="23" customFormat="1" ht="18" customHeight="1">
      <c r="A398" s="20"/>
      <c r="B398" s="20"/>
      <c r="C398" s="20"/>
      <c r="D398" s="21"/>
      <c r="E398" s="22"/>
      <c r="F398" s="22"/>
      <c r="G398" s="22"/>
      <c r="H398" s="22"/>
      <c r="I398" s="22"/>
    </row>
    <row r="399" spans="1:9" s="23" customFormat="1" ht="18" customHeight="1">
      <c r="A399" s="20"/>
      <c r="B399" s="20"/>
      <c r="C399" s="20"/>
      <c r="D399" s="21"/>
      <c r="E399" s="22"/>
      <c r="F399" s="22"/>
      <c r="G399" s="22"/>
      <c r="H399" s="22"/>
      <c r="I399" s="22"/>
    </row>
    <row r="400" spans="1:9" s="23" customFormat="1" ht="18" customHeight="1">
      <c r="A400" s="20"/>
      <c r="B400" s="20"/>
      <c r="C400" s="20"/>
      <c r="D400" s="21"/>
      <c r="E400" s="22"/>
      <c r="F400" s="22"/>
      <c r="G400" s="22"/>
      <c r="H400" s="22"/>
      <c r="I400" s="22"/>
    </row>
    <row r="401" spans="1:9" s="23" customFormat="1" ht="18" customHeight="1">
      <c r="A401" s="20"/>
      <c r="B401" s="20"/>
      <c r="C401" s="20"/>
      <c r="D401" s="21"/>
      <c r="E401" s="22"/>
      <c r="F401" s="22"/>
      <c r="G401" s="22"/>
      <c r="H401" s="22"/>
      <c r="I401" s="22"/>
    </row>
    <row r="402" spans="1:9" s="23" customFormat="1" ht="18" customHeight="1">
      <c r="A402" s="20"/>
      <c r="B402" s="20"/>
      <c r="C402" s="20"/>
      <c r="D402" s="21"/>
      <c r="E402" s="22"/>
      <c r="F402" s="22"/>
      <c r="G402" s="22"/>
      <c r="H402" s="22"/>
      <c r="I402" s="22"/>
    </row>
    <row r="403" spans="1:9" s="23" customFormat="1" ht="18" customHeight="1">
      <c r="A403" s="20"/>
      <c r="B403" s="20"/>
      <c r="C403" s="20"/>
      <c r="D403" s="21"/>
      <c r="E403" s="22"/>
      <c r="F403" s="22"/>
      <c r="G403" s="22"/>
      <c r="H403" s="22"/>
      <c r="I403" s="22"/>
    </row>
    <row r="404" spans="1:9" s="23" customFormat="1" ht="18" customHeight="1">
      <c r="A404" s="20"/>
      <c r="B404" s="20"/>
      <c r="C404" s="20"/>
      <c r="D404" s="21"/>
      <c r="E404" s="22"/>
      <c r="F404" s="22"/>
      <c r="G404" s="22"/>
      <c r="H404" s="22"/>
      <c r="I404" s="22"/>
    </row>
    <row r="405" spans="1:9" s="23" customFormat="1" ht="18" customHeight="1">
      <c r="A405" s="20"/>
      <c r="B405" s="20"/>
      <c r="C405" s="20"/>
      <c r="D405" s="21"/>
      <c r="E405" s="22"/>
      <c r="F405" s="22"/>
      <c r="G405" s="22"/>
      <c r="H405" s="22"/>
      <c r="I405" s="22"/>
    </row>
    <row r="406" spans="1:9" s="23" customFormat="1" ht="18" customHeight="1">
      <c r="A406" s="20"/>
      <c r="B406" s="20"/>
      <c r="C406" s="20"/>
      <c r="D406" s="21"/>
      <c r="E406" s="22"/>
      <c r="F406" s="22"/>
      <c r="G406" s="22"/>
      <c r="H406" s="22"/>
      <c r="I406" s="22"/>
    </row>
    <row r="407" spans="1:9" s="23" customFormat="1" ht="18" customHeight="1">
      <c r="A407" s="20"/>
      <c r="B407" s="20"/>
      <c r="C407" s="20"/>
      <c r="D407" s="21"/>
      <c r="E407" s="22"/>
      <c r="F407" s="22"/>
      <c r="G407" s="22"/>
      <c r="H407" s="22"/>
      <c r="I407" s="22"/>
    </row>
    <row r="408" spans="1:9" s="23" customFormat="1" ht="18" customHeight="1">
      <c r="A408" s="20"/>
      <c r="B408" s="20"/>
      <c r="C408" s="20"/>
      <c r="D408" s="21"/>
      <c r="E408" s="22"/>
      <c r="F408" s="22"/>
      <c r="G408" s="22"/>
      <c r="H408" s="22"/>
      <c r="I408" s="22"/>
    </row>
    <row r="409" spans="1:9" s="23" customFormat="1"/>
    <row r="410" spans="1:9" s="23" customFormat="1"/>
    <row r="411" spans="1:9" s="23" customFormat="1"/>
    <row r="412" spans="1:9" s="23" customFormat="1"/>
    <row r="413" spans="1:9" s="23" customFormat="1"/>
    <row r="414" spans="1:9" s="23" customFormat="1"/>
    <row r="415" spans="1:9" s="23" customFormat="1"/>
    <row r="416" spans="1:9" s="23" customFormat="1"/>
    <row r="417" s="23" customFormat="1"/>
    <row r="418" s="23" customFormat="1"/>
    <row r="419" s="23" customFormat="1"/>
    <row r="420" s="23" customFormat="1"/>
    <row r="421" s="23" customFormat="1"/>
    <row r="422" s="23" customFormat="1"/>
    <row r="423" s="23" customFormat="1"/>
    <row r="424" s="23" customFormat="1"/>
    <row r="425" s="23" customFormat="1"/>
    <row r="426" s="23" customFormat="1"/>
    <row r="427" s="23" customFormat="1"/>
    <row r="428" s="23" customFormat="1"/>
    <row r="429" s="23" customFormat="1"/>
    <row r="430" s="23" customFormat="1"/>
    <row r="431" s="23" customFormat="1"/>
    <row r="432" s="23" customFormat="1"/>
    <row r="433" s="23" customFormat="1"/>
    <row r="434" s="23" customFormat="1"/>
    <row r="435" s="23" customFormat="1"/>
    <row r="436" s="23" customFormat="1"/>
    <row r="437" s="23" customFormat="1"/>
    <row r="438" s="23" customFormat="1"/>
    <row r="439" s="23" customFormat="1"/>
    <row r="440" s="23" customFormat="1"/>
    <row r="441" s="23" customFormat="1"/>
    <row r="442" s="23" customFormat="1"/>
    <row r="443" s="23" customFormat="1"/>
    <row r="444" s="23" customFormat="1"/>
    <row r="445" s="23" customFormat="1"/>
    <row r="446" s="23" customFormat="1"/>
    <row r="447" s="23" customFormat="1"/>
    <row r="448" s="23" customFormat="1"/>
    <row r="449" s="23" customFormat="1"/>
    <row r="450" s="23" customFormat="1"/>
    <row r="451" s="23" customFormat="1"/>
    <row r="452" s="23" customFormat="1"/>
    <row r="453" s="23" customFormat="1"/>
    <row r="454" s="23" customFormat="1"/>
    <row r="455" s="23" customFormat="1"/>
    <row r="456" s="23" customFormat="1"/>
    <row r="457" s="23" customFormat="1"/>
    <row r="458" s="23" customFormat="1"/>
    <row r="459" s="23" customFormat="1"/>
    <row r="460" s="23" customFormat="1"/>
    <row r="461" s="23" customFormat="1"/>
    <row r="462" s="23" customFormat="1"/>
    <row r="463" s="23" customFormat="1"/>
    <row r="464" s="23" customFormat="1"/>
    <row r="465" s="23" customFormat="1"/>
    <row r="466" s="23" customFormat="1"/>
    <row r="467" s="23" customFormat="1"/>
    <row r="468" s="23" customFormat="1"/>
    <row r="469" s="23" customFormat="1"/>
    <row r="470" s="23" customFormat="1"/>
    <row r="471" s="23" customFormat="1"/>
    <row r="472" s="23" customFormat="1"/>
    <row r="473" s="23" customFormat="1"/>
    <row r="474" s="23" customFormat="1"/>
    <row r="475" s="23" customFormat="1"/>
    <row r="476" s="23" customFormat="1"/>
    <row r="477" s="23" customFormat="1"/>
    <row r="478" s="23" customFormat="1"/>
    <row r="479" s="23" customFormat="1"/>
    <row r="480" s="23" customFormat="1"/>
    <row r="481" s="23" customFormat="1"/>
    <row r="482" s="23" customFormat="1"/>
    <row r="483" s="23" customFormat="1"/>
    <row r="484" s="23" customFormat="1"/>
    <row r="485" s="23" customFormat="1"/>
    <row r="486" s="23" customFormat="1"/>
    <row r="487" s="23" customFormat="1"/>
    <row r="488" s="23" customFormat="1"/>
    <row r="489" s="23" customFormat="1"/>
    <row r="490" s="23" customFormat="1"/>
    <row r="491" s="23" customFormat="1"/>
    <row r="492" s="23" customFormat="1"/>
    <row r="493" s="23" customFormat="1"/>
    <row r="494" s="23" customFormat="1"/>
    <row r="495" s="23" customFormat="1"/>
    <row r="496" s="23" customFormat="1"/>
    <row r="497" s="23" customFormat="1"/>
    <row r="498" s="23" customFormat="1"/>
    <row r="499" s="23" customFormat="1"/>
    <row r="500" s="23" customFormat="1"/>
    <row r="501" s="23" customFormat="1"/>
    <row r="502" s="23" customFormat="1"/>
    <row r="503" s="23" customFormat="1"/>
    <row r="504" s="23" customFormat="1"/>
    <row r="505" s="23" customFormat="1"/>
    <row r="506" s="23" customFormat="1"/>
    <row r="507" s="23" customFormat="1"/>
    <row r="508" s="23" customFormat="1"/>
    <row r="509" s="23" customFormat="1"/>
    <row r="510" s="23" customFormat="1"/>
    <row r="511" s="23" customFormat="1"/>
    <row r="512" s="23" customFormat="1"/>
    <row r="513" s="23" customFormat="1"/>
    <row r="514" s="23" customFormat="1"/>
    <row r="515" s="23" customFormat="1"/>
    <row r="516" s="23" customFormat="1"/>
    <row r="517" s="23" customFormat="1"/>
    <row r="518" s="23" customFormat="1"/>
    <row r="519" s="23" customFormat="1"/>
    <row r="520" s="23" customFormat="1"/>
    <row r="521" s="23" customFormat="1"/>
    <row r="522" s="23" customFormat="1"/>
    <row r="523" s="23" customFormat="1"/>
    <row r="524" s="23" customFormat="1"/>
    <row r="525" s="23" customFormat="1"/>
    <row r="526" s="23" customFormat="1"/>
    <row r="527" s="23" customFormat="1"/>
    <row r="528" s="23" customFormat="1"/>
    <row r="529" s="23" customFormat="1"/>
    <row r="530" s="23" customFormat="1"/>
    <row r="531" s="23" customFormat="1"/>
    <row r="532" s="23" customFormat="1"/>
    <row r="533" s="23" customFormat="1"/>
    <row r="534" s="23" customFormat="1"/>
    <row r="535" s="23" customFormat="1"/>
    <row r="536" s="23" customFormat="1"/>
    <row r="537" s="23" customFormat="1"/>
    <row r="538" s="23" customFormat="1"/>
    <row r="539" s="23" customFormat="1"/>
    <row r="540" s="23" customFormat="1"/>
    <row r="541" s="23" customFormat="1"/>
    <row r="542" s="23" customFormat="1"/>
    <row r="543" s="23" customFormat="1"/>
    <row r="544" s="23" customFormat="1"/>
    <row r="545" s="23" customFormat="1"/>
    <row r="546" s="23" customFormat="1"/>
    <row r="547" s="23" customFormat="1"/>
    <row r="548" s="23" customFormat="1"/>
    <row r="549" s="23" customFormat="1"/>
    <row r="550" s="23" customFormat="1"/>
    <row r="551" s="23" customFormat="1"/>
    <row r="552" s="23" customFormat="1"/>
    <row r="553" s="23" customFormat="1"/>
    <row r="554" s="23" customFormat="1"/>
    <row r="555" s="23" customFormat="1"/>
    <row r="556" s="23" customFormat="1"/>
    <row r="557" s="23" customFormat="1"/>
    <row r="558" s="23" customFormat="1"/>
    <row r="559" s="23" customFormat="1"/>
    <row r="560" s="23" customFormat="1"/>
    <row r="561" s="23" customFormat="1"/>
    <row r="562" s="23" customFormat="1"/>
    <row r="563" s="23" customFormat="1"/>
    <row r="564" s="23" customFormat="1"/>
    <row r="565" s="23" customFormat="1"/>
    <row r="566" s="23" customFormat="1"/>
    <row r="567" s="23" customFormat="1"/>
    <row r="568" s="23" customFormat="1"/>
    <row r="569" s="23" customFormat="1"/>
    <row r="570" s="23" customFormat="1"/>
    <row r="571" s="23" customFormat="1"/>
    <row r="572" s="23" customFormat="1"/>
    <row r="573" s="23" customFormat="1"/>
    <row r="574" s="23" customFormat="1"/>
    <row r="575" s="23" customFormat="1"/>
    <row r="576" s="23" customFormat="1"/>
    <row r="577" s="23" customFormat="1"/>
    <row r="578" s="23" customFormat="1"/>
    <row r="579" s="23" customFormat="1"/>
    <row r="580" s="23" customFormat="1"/>
    <row r="581" s="23" customFormat="1"/>
    <row r="582" s="23" customFormat="1"/>
    <row r="583" s="23" customFormat="1"/>
    <row r="584" s="23" customFormat="1"/>
    <row r="585" s="23" customFormat="1"/>
    <row r="586" s="23" customFormat="1"/>
    <row r="587" s="23" customFormat="1"/>
    <row r="588" s="23" customFormat="1"/>
    <row r="589" s="23" customFormat="1"/>
    <row r="590" s="23" customFormat="1"/>
    <row r="591" s="23" customFormat="1"/>
    <row r="592" s="23" customFormat="1"/>
    <row r="593" s="23" customFormat="1"/>
    <row r="594" s="23" customFormat="1"/>
    <row r="595" s="23" customFormat="1"/>
    <row r="596" s="23" customFormat="1"/>
    <row r="597" s="23" customFormat="1"/>
    <row r="598" s="23" customFormat="1"/>
    <row r="599" s="23" customFormat="1"/>
    <row r="600" s="23" customFormat="1"/>
    <row r="601" s="23" customFormat="1"/>
    <row r="602" s="23" customFormat="1"/>
    <row r="603" s="23" customFormat="1"/>
    <row r="604" s="23" customFormat="1"/>
    <row r="605" s="23" customFormat="1"/>
    <row r="606" s="23" customFormat="1"/>
    <row r="607" s="23" customFormat="1"/>
    <row r="608" s="23" customFormat="1"/>
    <row r="609" s="23" customFormat="1"/>
    <row r="610" s="23" customFormat="1"/>
    <row r="611" s="23" customFormat="1"/>
    <row r="612" s="23" customFormat="1"/>
    <row r="613" s="23" customFormat="1"/>
    <row r="614" s="23" customFormat="1"/>
    <row r="615" s="23" customFormat="1"/>
    <row r="616" s="23" customFormat="1"/>
    <row r="617" s="23" customFormat="1"/>
    <row r="618" s="23" customFormat="1"/>
    <row r="619" s="23" customFormat="1"/>
    <row r="620" s="23" customFormat="1"/>
    <row r="621" s="23" customFormat="1"/>
    <row r="622" s="23" customFormat="1"/>
    <row r="623" s="23" customFormat="1"/>
    <row r="624" s="23" customFormat="1"/>
    <row r="625" s="23" customFormat="1"/>
    <row r="626" s="23" customFormat="1"/>
    <row r="627" s="23" customFormat="1"/>
    <row r="628" s="23" customFormat="1"/>
    <row r="629" s="23" customFormat="1"/>
    <row r="630" s="23" customFormat="1"/>
    <row r="631" s="23" customFormat="1"/>
    <row r="632" s="23" customFormat="1"/>
    <row r="633" s="23" customFormat="1"/>
    <row r="634" s="23" customFormat="1"/>
    <row r="635" s="23" customFormat="1"/>
    <row r="636" s="23" customFormat="1"/>
    <row r="637" s="23" customFormat="1"/>
    <row r="638" s="23" customFormat="1"/>
    <row r="639" s="23" customFormat="1"/>
    <row r="640" s="23" customFormat="1"/>
    <row r="641" s="23" customFormat="1"/>
    <row r="642" s="23" customFormat="1"/>
    <row r="643" s="23" customFormat="1"/>
    <row r="644" s="23" customFormat="1"/>
    <row r="645" s="23" customFormat="1"/>
    <row r="646" s="23" customFormat="1"/>
    <row r="647" s="23" customFormat="1"/>
    <row r="648" s="23" customFormat="1"/>
    <row r="649" s="23" customFormat="1"/>
    <row r="650" s="23" customFormat="1"/>
    <row r="651" s="23" customFormat="1"/>
    <row r="652" s="23" customFormat="1"/>
    <row r="653" s="23" customFormat="1"/>
    <row r="654" s="23" customFormat="1"/>
    <row r="655" s="23" customFormat="1"/>
    <row r="656" s="23" customFormat="1"/>
    <row r="657" s="23" customFormat="1"/>
    <row r="658" s="23" customFormat="1"/>
    <row r="659" s="23" customFormat="1"/>
    <row r="660" s="23" customFormat="1"/>
    <row r="661" s="23" customFormat="1"/>
    <row r="662" s="23" customFormat="1"/>
    <row r="663" s="23" customFormat="1"/>
    <row r="664" s="23" customFormat="1"/>
    <row r="665" s="23" customFormat="1"/>
    <row r="666" s="23" customFormat="1"/>
    <row r="667" s="23" customFormat="1"/>
    <row r="668" s="23" customFormat="1"/>
    <row r="669" s="23" customFormat="1"/>
    <row r="670" s="23" customFormat="1"/>
    <row r="671" s="23" customFormat="1"/>
    <row r="672" s="23" customFormat="1"/>
    <row r="673" s="23" customFormat="1"/>
    <row r="674" s="23" customFormat="1"/>
    <row r="675" s="23" customFormat="1"/>
    <row r="676" s="23" customFormat="1"/>
    <row r="677" s="23" customFormat="1"/>
    <row r="678" s="23" customFormat="1"/>
    <row r="679" s="23" customFormat="1"/>
    <row r="680" s="23" customFormat="1"/>
    <row r="681" s="23" customFormat="1"/>
    <row r="682" s="23" customFormat="1"/>
    <row r="683" s="23" customFormat="1"/>
    <row r="684" s="23" customFormat="1"/>
    <row r="685" s="23" customFormat="1"/>
    <row r="686" s="23" customFormat="1"/>
    <row r="687" s="23" customFormat="1"/>
    <row r="688" s="23" customFormat="1"/>
    <row r="689" s="23" customFormat="1"/>
    <row r="690" s="23" customFormat="1"/>
    <row r="691" s="23" customFormat="1"/>
    <row r="692" s="23" customFormat="1"/>
    <row r="693" s="23" customFormat="1"/>
    <row r="694" s="23" customFormat="1"/>
    <row r="695" s="23" customFormat="1"/>
    <row r="696" s="23" customFormat="1"/>
    <row r="697" s="23" customFormat="1"/>
    <row r="698" s="23" customFormat="1"/>
    <row r="699" s="23" customFormat="1"/>
    <row r="700" s="23" customFormat="1"/>
    <row r="701" s="23" customFormat="1"/>
    <row r="702" s="23" customFormat="1"/>
    <row r="703" s="23" customFormat="1"/>
    <row r="704" s="23" customFormat="1"/>
    <row r="705" s="23" customFormat="1"/>
    <row r="706" s="23" customFormat="1"/>
    <row r="707" s="23" customFormat="1"/>
    <row r="708" s="23" customFormat="1"/>
    <row r="709" s="23" customFormat="1"/>
    <row r="710" s="23" customFormat="1"/>
    <row r="711" s="23" customFormat="1"/>
    <row r="712" s="23" customFormat="1"/>
    <row r="713" s="23" customFormat="1"/>
    <row r="714" s="23" customFormat="1"/>
    <row r="715" s="23" customFormat="1"/>
    <row r="716" s="23" customFormat="1"/>
    <row r="717" s="23" customFormat="1"/>
    <row r="718" s="23" customFormat="1"/>
    <row r="719" s="23" customFormat="1"/>
    <row r="720" s="23" customFormat="1"/>
    <row r="721" s="23" customFormat="1"/>
    <row r="722" s="23" customFormat="1"/>
    <row r="723" s="23" customFormat="1"/>
    <row r="724" s="23" customFormat="1"/>
    <row r="725" s="23" customFormat="1"/>
    <row r="726" s="23" customFormat="1"/>
    <row r="727" s="23" customFormat="1"/>
    <row r="728" s="23" customFormat="1"/>
    <row r="729" s="23" customFormat="1"/>
    <row r="730" s="23" customFormat="1"/>
    <row r="731" s="23" customFormat="1"/>
    <row r="732" s="23" customFormat="1"/>
    <row r="733" s="23" customFormat="1"/>
    <row r="734" s="23" customFormat="1"/>
    <row r="735" s="23" customFormat="1"/>
    <row r="736" s="23" customFormat="1"/>
    <row r="737" s="23" customFormat="1"/>
    <row r="738" s="23" customFormat="1"/>
    <row r="739" s="23" customFormat="1"/>
    <row r="740" s="23" customFormat="1"/>
    <row r="741" s="23" customFormat="1"/>
    <row r="742" s="23" customFormat="1"/>
    <row r="743" s="23" customFormat="1"/>
    <row r="744" s="23" customFormat="1"/>
    <row r="745" s="23" customFormat="1"/>
    <row r="746" s="23" customFormat="1"/>
    <row r="747" s="23" customFormat="1"/>
    <row r="748" s="23" customFormat="1"/>
    <row r="749" s="23" customFormat="1"/>
    <row r="750" s="23" customFormat="1"/>
    <row r="751" s="23" customFormat="1"/>
    <row r="752" s="23" customFormat="1"/>
    <row r="753" s="23" customFormat="1"/>
    <row r="754" s="23" customFormat="1"/>
    <row r="755" s="23" customFormat="1"/>
    <row r="756" s="23" customFormat="1"/>
    <row r="757" s="23" customFormat="1"/>
    <row r="758" s="23" customFormat="1"/>
    <row r="759" s="23" customFormat="1"/>
    <row r="760" s="23" customFormat="1"/>
    <row r="761" s="23" customFormat="1"/>
    <row r="762" s="23" customFormat="1"/>
    <row r="763" s="23" customFormat="1"/>
    <row r="764" s="23" customFormat="1"/>
    <row r="765" s="23" customFormat="1"/>
    <row r="766" s="23" customFormat="1"/>
    <row r="767" s="23" customFormat="1"/>
    <row r="768" s="23" customFormat="1"/>
    <row r="769" s="23" customFormat="1"/>
    <row r="770" s="23" customFormat="1"/>
    <row r="771" s="23" customFormat="1"/>
    <row r="772" s="23" customFormat="1"/>
    <row r="773" s="23" customFormat="1"/>
    <row r="774" s="23" customFormat="1"/>
    <row r="775" s="23" customFormat="1"/>
    <row r="776" s="23" customFormat="1"/>
    <row r="777" s="23" customFormat="1"/>
    <row r="778" s="23" customFormat="1"/>
    <row r="779" s="23" customFormat="1"/>
    <row r="780" s="23" customFormat="1"/>
    <row r="781" s="23" customFormat="1"/>
    <row r="782" s="23" customFormat="1"/>
    <row r="783" s="23" customFormat="1"/>
    <row r="784" s="23" customFormat="1"/>
    <row r="785" s="23" customFormat="1"/>
    <row r="786" s="23" customFormat="1"/>
    <row r="787" s="23" customFormat="1"/>
    <row r="788" s="23" customFormat="1"/>
    <row r="789" s="23" customFormat="1"/>
    <row r="790" s="23" customFormat="1"/>
    <row r="791" s="23" customFormat="1"/>
    <row r="792" s="23" customFormat="1"/>
    <row r="793" s="23" customFormat="1"/>
    <row r="794" s="23" customFormat="1"/>
    <row r="795" s="23" customFormat="1"/>
    <row r="796" s="23" customFormat="1"/>
    <row r="797" s="23" customFormat="1"/>
    <row r="798" s="23" customFormat="1"/>
    <row r="799" s="23" customFormat="1"/>
    <row r="800" s="23" customFormat="1"/>
    <row r="801" s="23" customFormat="1"/>
    <row r="802" s="23" customFormat="1"/>
    <row r="803" s="23" customFormat="1"/>
    <row r="804" s="23" customFormat="1"/>
    <row r="805" s="23" customFormat="1"/>
    <row r="806" s="23" customFormat="1"/>
    <row r="807" s="23" customFormat="1"/>
    <row r="808" s="23" customFormat="1"/>
    <row r="809" s="23" customFormat="1"/>
    <row r="810" s="23" customFormat="1"/>
    <row r="811" s="23" customFormat="1"/>
    <row r="812" s="23" customFormat="1"/>
    <row r="813" s="23" customFormat="1"/>
    <row r="814" s="23" customFormat="1"/>
    <row r="815" s="23" customFormat="1"/>
    <row r="816" s="23" customFormat="1"/>
    <row r="817" s="23" customFormat="1"/>
    <row r="818" s="23" customFormat="1"/>
    <row r="819" s="23" customFormat="1"/>
    <row r="820" s="23" customFormat="1"/>
    <row r="821" s="23" customFormat="1"/>
    <row r="822" s="23" customFormat="1"/>
    <row r="823" s="23" customFormat="1"/>
    <row r="824" s="23" customFormat="1"/>
    <row r="825" s="23" customFormat="1"/>
    <row r="826" s="23" customFormat="1"/>
    <row r="827" s="23" customFormat="1"/>
    <row r="828" s="23" customFormat="1"/>
    <row r="829" s="23" customFormat="1"/>
    <row r="830" s="23" customFormat="1"/>
    <row r="831" s="23" customFormat="1"/>
    <row r="832" s="23" customFormat="1"/>
    <row r="833" s="23" customFormat="1"/>
    <row r="834" s="23" customFormat="1"/>
    <row r="835" s="23" customFormat="1"/>
    <row r="836" s="23" customFormat="1"/>
    <row r="837" s="23" customFormat="1"/>
    <row r="838" s="23" customFormat="1"/>
    <row r="839" s="23" customFormat="1"/>
    <row r="840" s="23" customFormat="1"/>
    <row r="841" s="23" customFormat="1"/>
    <row r="842" s="23" customFormat="1"/>
    <row r="843" s="23" customFormat="1"/>
    <row r="844" s="23" customFormat="1"/>
    <row r="845" s="23" customFormat="1"/>
    <row r="846" s="23" customFormat="1"/>
    <row r="847" s="23" customFormat="1"/>
    <row r="848" s="23" customFormat="1"/>
    <row r="849" s="23" customFormat="1"/>
    <row r="850" s="23" customFormat="1"/>
    <row r="851" s="23" customFormat="1"/>
    <row r="852" s="23" customFormat="1"/>
    <row r="853" s="23" customFormat="1"/>
    <row r="854" s="23" customFormat="1"/>
    <row r="855" s="23" customFormat="1"/>
    <row r="856" s="23" customFormat="1"/>
    <row r="857" s="23" customFormat="1"/>
    <row r="858" s="23" customFormat="1"/>
    <row r="859" s="23" customFormat="1"/>
    <row r="860" s="23" customFormat="1"/>
    <row r="861" s="23" customFormat="1"/>
    <row r="862" s="23" customFormat="1"/>
    <row r="863" s="23" customFormat="1"/>
    <row r="864" s="23" customFormat="1"/>
    <row r="865" s="23" customFormat="1"/>
    <row r="866" s="23" customFormat="1"/>
    <row r="867" s="23" customFormat="1"/>
    <row r="868" s="23" customFormat="1"/>
    <row r="869" s="23" customFormat="1"/>
    <row r="870" s="23" customFormat="1"/>
    <row r="871" s="23" customFormat="1"/>
    <row r="872" s="23" customFormat="1"/>
    <row r="873" s="23" customFormat="1"/>
    <row r="874" s="23" customFormat="1"/>
    <row r="875" s="23" customFormat="1"/>
    <row r="876" s="23" customFormat="1"/>
    <row r="877" s="23" customFormat="1"/>
    <row r="878" s="23" customFormat="1"/>
    <row r="879" s="23" customFormat="1"/>
    <row r="880" s="23" customFormat="1"/>
    <row r="881" s="23" customFormat="1"/>
    <row r="882" s="23" customFormat="1"/>
    <row r="883" s="23" customFormat="1"/>
    <row r="884" s="23" customFormat="1"/>
    <row r="885" s="23" customFormat="1"/>
    <row r="886" s="23" customFormat="1"/>
    <row r="887" s="23" customFormat="1"/>
    <row r="888" s="23" customFormat="1"/>
    <row r="889" s="23" customFormat="1"/>
    <row r="890" s="23" customFormat="1"/>
    <row r="891" s="23" customFormat="1"/>
    <row r="892" s="23" customFormat="1"/>
    <row r="893" s="23" customFormat="1"/>
    <row r="894" s="23" customFormat="1"/>
    <row r="895" s="23" customFormat="1"/>
    <row r="896" s="23" customFormat="1"/>
    <row r="897" s="23" customFormat="1"/>
    <row r="898" s="23" customFormat="1"/>
    <row r="899" s="23" customFormat="1"/>
    <row r="900" s="23" customFormat="1"/>
    <row r="901" s="23" customFormat="1"/>
    <row r="902" s="23" customFormat="1"/>
    <row r="903" s="23" customFormat="1"/>
    <row r="904" s="23" customFormat="1"/>
    <row r="905" s="23" customFormat="1"/>
    <row r="906" s="23" customFormat="1"/>
    <row r="907" s="23" customFormat="1"/>
    <row r="908" s="23" customFormat="1"/>
    <row r="909" s="23" customFormat="1"/>
    <row r="910" s="23" customFormat="1"/>
    <row r="911" s="23" customFormat="1"/>
    <row r="912" s="23" customFormat="1"/>
    <row r="913" s="23" customFormat="1"/>
    <row r="914" s="23" customFormat="1"/>
    <row r="915" s="23" customFormat="1"/>
    <row r="916" s="23" customFormat="1"/>
    <row r="917" s="23" customFormat="1"/>
    <row r="918" s="23" customFormat="1"/>
    <row r="919" s="23" customFormat="1"/>
    <row r="920" s="23" customFormat="1"/>
    <row r="921" s="23" customFormat="1"/>
    <row r="922" s="23" customFormat="1"/>
    <row r="923" s="23" customFormat="1"/>
    <row r="924" s="23" customFormat="1"/>
    <row r="925" s="23" customFormat="1"/>
    <row r="926" s="23" customFormat="1"/>
    <row r="927" s="23" customFormat="1"/>
    <row r="928" s="23" customFormat="1"/>
    <row r="929" s="23" customFormat="1"/>
    <row r="930" s="23" customFormat="1"/>
    <row r="931" s="23" customFormat="1"/>
    <row r="932" s="23" customFormat="1"/>
    <row r="933" s="23" customFormat="1"/>
    <row r="934" s="23" customFormat="1"/>
    <row r="935" s="23" customFormat="1"/>
    <row r="936" s="23" customFormat="1"/>
    <row r="937" s="23" customFormat="1"/>
    <row r="938" s="23" customFormat="1"/>
    <row r="939" s="23" customFormat="1"/>
    <row r="940" s="23" customFormat="1"/>
    <row r="941" s="23" customFormat="1"/>
    <row r="942" s="23" customFormat="1"/>
    <row r="943" s="23" customFormat="1"/>
    <row r="944" s="23" customFormat="1"/>
    <row r="945" s="23" customFormat="1"/>
    <row r="946" s="23" customFormat="1"/>
    <row r="947" s="23" customFormat="1"/>
    <row r="948" s="23" customFormat="1"/>
    <row r="949" s="23" customFormat="1"/>
    <row r="950" s="23" customFormat="1"/>
    <row r="951" s="23" customFormat="1"/>
    <row r="952" s="23" customFormat="1"/>
    <row r="953" s="23" customFormat="1"/>
    <row r="954" s="23" customFormat="1"/>
    <row r="955" s="23" customFormat="1"/>
    <row r="956" s="23" customFormat="1"/>
    <row r="957" s="23" customFormat="1"/>
    <row r="958" s="23" customFormat="1"/>
    <row r="959" s="23" customFormat="1"/>
    <row r="960" s="23" customFormat="1"/>
    <row r="961" s="23" customFormat="1"/>
    <row r="962" s="23" customFormat="1"/>
    <row r="963" s="23" customFormat="1"/>
    <row r="964" s="23" customFormat="1"/>
    <row r="965" s="23" customFormat="1"/>
    <row r="966" s="23" customFormat="1"/>
    <row r="967" s="23" customFormat="1"/>
    <row r="968" s="23" customFormat="1"/>
    <row r="969" s="23" customFormat="1"/>
    <row r="970" s="23" customFormat="1"/>
    <row r="971" s="23" customFormat="1"/>
    <row r="972" s="23" customFormat="1"/>
    <row r="973" s="23" customFormat="1"/>
    <row r="974" s="23" customFormat="1"/>
    <row r="975" s="23" customFormat="1"/>
    <row r="976" s="23" customFormat="1"/>
    <row r="977" s="23" customFormat="1"/>
    <row r="978" s="23" customFormat="1"/>
    <row r="979" s="23" customFormat="1"/>
    <row r="980" s="23" customFormat="1"/>
    <row r="981" s="23" customFormat="1"/>
    <row r="982" s="23" customFormat="1"/>
    <row r="983" s="23" customFormat="1"/>
    <row r="984" s="23" customFormat="1"/>
    <row r="985" s="23" customFormat="1"/>
    <row r="986" s="23" customFormat="1"/>
    <row r="987" s="23" customFormat="1"/>
    <row r="988" s="23" customFormat="1"/>
    <row r="989" s="23" customFormat="1"/>
    <row r="990" s="23" customFormat="1"/>
    <row r="991" s="23" customFormat="1"/>
    <row r="992" s="23" customFormat="1"/>
    <row r="993" s="23" customFormat="1"/>
    <row r="994" s="23" customFormat="1"/>
    <row r="995" s="23" customFormat="1"/>
    <row r="996" s="23" customFormat="1"/>
    <row r="997" s="23" customFormat="1"/>
    <row r="998" s="23" customFormat="1"/>
    <row r="999" s="23" customFormat="1"/>
    <row r="1000" s="23" customFormat="1"/>
    <row r="1001" s="23" customFormat="1"/>
    <row r="1002" s="23" customFormat="1"/>
    <row r="1003" s="23" customFormat="1"/>
    <row r="1004" s="23" customFormat="1"/>
    <row r="1005" s="23" customFormat="1"/>
    <row r="1006" s="23" customFormat="1"/>
    <row r="1007" s="23" customFormat="1"/>
    <row r="1008" s="23" customFormat="1"/>
    <row r="1009" s="23" customFormat="1"/>
    <row r="1010" s="23" customFormat="1"/>
    <row r="1011" s="23" customFormat="1"/>
    <row r="1012" s="23" customFormat="1"/>
    <row r="1013" s="23" customFormat="1"/>
    <row r="1014" s="23" customFormat="1"/>
    <row r="1015" s="23" customFormat="1"/>
    <row r="1016" s="23" customFormat="1"/>
    <row r="1017" s="23" customFormat="1"/>
    <row r="1018" s="23" customFormat="1"/>
    <row r="1019" s="23" customFormat="1"/>
    <row r="1020" s="23" customFormat="1"/>
    <row r="1021" s="23" customFormat="1"/>
    <row r="1022" s="23" customFormat="1"/>
    <row r="1023" s="23" customFormat="1"/>
    <row r="1024" s="23" customFormat="1"/>
    <row r="1025" s="23" customFormat="1"/>
    <row r="1026" s="23" customFormat="1"/>
    <row r="1027" s="23" customFormat="1"/>
    <row r="1028" s="23" customFormat="1"/>
    <row r="1029" s="23" customFormat="1"/>
    <row r="1030" s="23" customFormat="1"/>
    <row r="1031" s="23" customFormat="1"/>
    <row r="1032" s="23" customFormat="1"/>
    <row r="1033" s="23" customFormat="1"/>
    <row r="1034" s="23" customFormat="1"/>
    <row r="1035" s="23" customFormat="1"/>
    <row r="1036" s="23" customFormat="1"/>
    <row r="1037" s="23" customFormat="1"/>
    <row r="1038" s="23" customFormat="1"/>
    <row r="1039" s="23" customFormat="1"/>
    <row r="1040" s="23" customFormat="1"/>
    <row r="1041" s="23" customFormat="1"/>
    <row r="1042" s="23" customFormat="1"/>
    <row r="1043" s="23" customFormat="1"/>
    <row r="1044" s="23" customFormat="1"/>
    <row r="1045" s="23" customFormat="1"/>
    <row r="1046" s="23" customFormat="1"/>
    <row r="1047" s="23" customFormat="1"/>
    <row r="1048" s="23" customFormat="1"/>
    <row r="1049" s="23" customFormat="1"/>
    <row r="1050" s="23" customFormat="1"/>
    <row r="1051" s="23" customFormat="1"/>
    <row r="1052" s="23" customFormat="1"/>
    <row r="1053" s="23" customFormat="1"/>
    <row r="1054" s="23" customFormat="1"/>
    <row r="1055" s="23" customFormat="1"/>
    <row r="1056" s="23" customFormat="1"/>
    <row r="1057" s="23" customFormat="1"/>
    <row r="1058" s="23" customFormat="1"/>
    <row r="1059" s="23" customFormat="1"/>
    <row r="1060" s="23" customFormat="1"/>
    <row r="1061" s="23" customFormat="1"/>
    <row r="1062" s="23" customFormat="1"/>
    <row r="1063" s="23" customFormat="1"/>
    <row r="1064" s="23" customFormat="1"/>
    <row r="1065" s="23" customFormat="1"/>
    <row r="1066" s="23" customFormat="1"/>
    <row r="1067" s="23" customFormat="1"/>
    <row r="1068" s="23" customFormat="1"/>
    <row r="1069" s="23" customFormat="1"/>
    <row r="1070" s="23" customFormat="1"/>
    <row r="1071" s="23" customFormat="1"/>
    <row r="1072" s="23" customFormat="1"/>
    <row r="1073" s="23" customFormat="1"/>
    <row r="1074" s="23" customFormat="1"/>
    <row r="1075" s="23" customFormat="1"/>
    <row r="1076" s="23" customFormat="1"/>
    <row r="1077" s="23" customFormat="1"/>
    <row r="1078" s="23" customFormat="1"/>
    <row r="1079" s="23" customFormat="1"/>
    <row r="1080" s="23" customFormat="1"/>
    <row r="1081" s="23" customFormat="1"/>
    <row r="1082" s="23" customFormat="1"/>
    <row r="1083" s="23" customFormat="1"/>
    <row r="1084" s="23" customFormat="1"/>
    <row r="1085" s="23" customFormat="1"/>
    <row r="1086" s="23" customFormat="1"/>
    <row r="1087" s="23" customFormat="1"/>
    <row r="1088" s="23" customFormat="1"/>
    <row r="1089" s="23" customFormat="1"/>
    <row r="1090" s="23" customFormat="1"/>
    <row r="1091" s="23" customFormat="1"/>
    <row r="1092" s="23" customFormat="1"/>
    <row r="1093" s="23" customFormat="1"/>
    <row r="1094" s="23" customFormat="1"/>
    <row r="1095" s="23" customFormat="1"/>
    <row r="1096" s="23" customFormat="1"/>
    <row r="1097" s="23" customFormat="1"/>
    <row r="1098" s="23" customFormat="1"/>
    <row r="1099" s="23" customFormat="1"/>
    <row r="1100" s="23" customFormat="1"/>
    <row r="1101" s="23" customFormat="1"/>
    <row r="1102" s="23" customFormat="1"/>
    <row r="1103" s="23" customFormat="1"/>
    <row r="1104" s="23" customFormat="1"/>
    <row r="1105" s="23" customFormat="1"/>
    <row r="1106" s="23" customFormat="1"/>
    <row r="1107" s="23" customFormat="1"/>
    <row r="1108" s="23" customFormat="1"/>
    <row r="1109" s="23" customFormat="1"/>
    <row r="1110" s="23" customFormat="1"/>
    <row r="1111" s="23" customFormat="1"/>
    <row r="1112" s="23" customFormat="1"/>
    <row r="1113" s="23" customFormat="1"/>
    <row r="1114" s="23" customFormat="1"/>
    <row r="1115" s="23" customFormat="1"/>
    <row r="1116" s="23" customFormat="1"/>
    <row r="1117" s="23" customFormat="1"/>
    <row r="1118" s="23" customFormat="1"/>
    <row r="1119" s="23" customFormat="1"/>
    <row r="1120" s="23" customFormat="1"/>
    <row r="1121" s="23" customFormat="1"/>
    <row r="1122" s="23" customFormat="1"/>
    <row r="1123" s="23" customFormat="1"/>
    <row r="1124" s="23" customFormat="1"/>
    <row r="1125" s="23" customFormat="1"/>
    <row r="1126" s="23" customFormat="1"/>
    <row r="1127" s="23" customFormat="1"/>
    <row r="1128" s="23" customFormat="1"/>
    <row r="1129" s="23" customFormat="1"/>
    <row r="1130" s="23" customFormat="1"/>
    <row r="1131" s="23" customFormat="1"/>
    <row r="1132" s="23" customFormat="1"/>
    <row r="1133" s="23" customFormat="1"/>
    <row r="1134" s="23" customFormat="1"/>
    <row r="1135" s="23" customFormat="1"/>
    <row r="1136" s="23" customFormat="1"/>
    <row r="1137" s="23" customFormat="1"/>
    <row r="1138" s="23" customFormat="1"/>
    <row r="1139" s="23" customFormat="1"/>
    <row r="1140" s="23" customFormat="1"/>
    <row r="1141" s="23" customFormat="1"/>
    <row r="1142" s="23" customFormat="1"/>
    <row r="1143" s="23" customFormat="1"/>
    <row r="1144" s="23" customFormat="1"/>
    <row r="1145" s="23" customFormat="1"/>
    <row r="1146" s="23" customFormat="1"/>
    <row r="1147" s="23" customFormat="1"/>
    <row r="1148" s="23" customFormat="1"/>
    <row r="1149" s="23" customFormat="1"/>
    <row r="1150" s="23" customFormat="1"/>
    <row r="1151" s="23" customFormat="1"/>
    <row r="1152" s="23" customFormat="1"/>
    <row r="1153" s="23" customFormat="1"/>
    <row r="1154" s="23" customFormat="1"/>
    <row r="1155" s="23" customFormat="1"/>
    <row r="1156" s="23" customFormat="1"/>
    <row r="1157" s="23" customFormat="1"/>
    <row r="1158" s="23" customFormat="1"/>
    <row r="1159" s="23" customFormat="1"/>
    <row r="1160" s="23" customFormat="1"/>
    <row r="1161" s="23" customFormat="1"/>
    <row r="1162" s="23" customFormat="1"/>
    <row r="1163" s="23" customFormat="1"/>
    <row r="1164" s="23" customFormat="1"/>
    <row r="1165" s="23" customFormat="1"/>
    <row r="1166" s="23" customFormat="1"/>
    <row r="1167" s="23" customFormat="1"/>
    <row r="1168" s="23" customFormat="1"/>
    <row r="1169" s="23" customFormat="1"/>
    <row r="1170" s="23" customFormat="1"/>
    <row r="1171" s="23" customFormat="1"/>
    <row r="1172" s="23" customFormat="1"/>
    <row r="1173" s="23" customFormat="1"/>
    <row r="1174" s="23" customFormat="1"/>
    <row r="1175" s="23" customFormat="1"/>
    <row r="1176" s="23" customFormat="1"/>
    <row r="1177" s="23" customFormat="1"/>
    <row r="1178" s="23" customFormat="1"/>
    <row r="1179" s="23" customFormat="1"/>
    <row r="1180" s="23" customFormat="1"/>
    <row r="1181" s="23" customFormat="1"/>
    <row r="1182" s="23" customFormat="1"/>
    <row r="1183" s="23" customFormat="1"/>
    <row r="1184" s="23" customFormat="1"/>
    <row r="1185" s="23" customFormat="1"/>
    <row r="1186" s="23" customFormat="1"/>
    <row r="1187" s="23" customFormat="1"/>
    <row r="1188" s="23" customFormat="1"/>
    <row r="1189" s="23" customFormat="1"/>
    <row r="1190" s="23" customFormat="1"/>
    <row r="1191" s="23" customFormat="1"/>
    <row r="1192" s="23" customFormat="1"/>
    <row r="1193" s="23" customFormat="1"/>
    <row r="1194" s="23" customFormat="1"/>
    <row r="1195" s="23" customFormat="1"/>
    <row r="1196" s="23" customFormat="1"/>
    <row r="1197" s="23" customFormat="1"/>
    <row r="1198" s="23" customFormat="1"/>
    <row r="1199" s="23" customFormat="1"/>
    <row r="1200" s="23" customFormat="1"/>
    <row r="1201" s="23" customFormat="1"/>
    <row r="1202" s="23" customFormat="1"/>
    <row r="1203" s="23" customFormat="1"/>
    <row r="1204" s="23" customFormat="1"/>
    <row r="1205" s="23" customFormat="1"/>
    <row r="1206" s="23" customFormat="1"/>
    <row r="1207" s="23" customFormat="1"/>
    <row r="1208" s="23" customFormat="1"/>
    <row r="1209" s="23" customFormat="1"/>
    <row r="1210" s="23" customFormat="1"/>
    <row r="1211" s="23" customFormat="1"/>
    <row r="1212" s="23" customFormat="1"/>
    <row r="1213" s="23" customFormat="1"/>
    <row r="1214" s="23" customFormat="1"/>
    <row r="1215" s="23" customFormat="1"/>
    <row r="1216" s="23" customFormat="1"/>
    <row r="1217" s="23" customFormat="1"/>
    <row r="1218" s="23" customFormat="1"/>
    <row r="1219" s="23" customFormat="1"/>
    <row r="1220" s="23" customFormat="1"/>
    <row r="1221" s="23" customFormat="1"/>
    <row r="1222" s="23" customFormat="1"/>
    <row r="1223" s="23" customFormat="1"/>
    <row r="1224" s="23" customFormat="1"/>
    <row r="1225" s="23" customFormat="1"/>
    <row r="1226" s="23" customFormat="1"/>
    <row r="1227" s="23" customFormat="1"/>
    <row r="1228" s="23" customFormat="1"/>
    <row r="1229" s="23" customFormat="1"/>
    <row r="1230" s="23" customFormat="1"/>
    <row r="1231" s="23" customFormat="1"/>
    <row r="1232" s="23" customFormat="1"/>
    <row r="1233" s="23" customFormat="1"/>
    <row r="1234" s="23" customFormat="1"/>
    <row r="1235" s="23" customFormat="1"/>
    <row r="1236" s="23" customFormat="1"/>
    <row r="1237" s="23" customFormat="1"/>
    <row r="1238" s="23" customFormat="1"/>
    <row r="1239" s="23" customFormat="1"/>
    <row r="1240" s="23" customFormat="1"/>
    <row r="1241" s="23" customFormat="1"/>
    <row r="1242" s="23" customFormat="1"/>
    <row r="1243" s="23" customFormat="1"/>
    <row r="1244" s="23" customFormat="1"/>
    <row r="1245" s="23" customFormat="1"/>
    <row r="1246" s="23" customFormat="1"/>
    <row r="1247" s="23" customFormat="1"/>
    <row r="1248" s="23" customFormat="1"/>
    <row r="1249" s="23" customFormat="1"/>
    <row r="1250" s="23" customFormat="1"/>
    <row r="1251" s="23" customFormat="1"/>
    <row r="1252" s="23" customFormat="1"/>
    <row r="1253" s="23" customFormat="1"/>
    <row r="1254" s="23" customFormat="1"/>
    <row r="1255" s="23" customFormat="1"/>
    <row r="1256" s="23" customFormat="1"/>
    <row r="1257" s="23" customFormat="1"/>
    <row r="1258" s="23" customFormat="1"/>
    <row r="1259" s="23" customFormat="1"/>
    <row r="1260" s="23" customFormat="1"/>
    <row r="1261" s="23" customFormat="1"/>
    <row r="1262" s="23" customFormat="1"/>
    <row r="1263" s="23" customFormat="1"/>
    <row r="1264" s="23" customFormat="1"/>
    <row r="1265" s="23" customFormat="1"/>
    <row r="1266" s="23" customFormat="1"/>
    <row r="1267" s="23" customFormat="1"/>
    <row r="1268" s="23" customFormat="1"/>
    <row r="1269" s="23" customFormat="1"/>
    <row r="1270" s="23" customFormat="1"/>
    <row r="1271" s="23" customFormat="1"/>
    <row r="1272" s="23" customFormat="1"/>
    <row r="1273" s="23" customFormat="1"/>
    <row r="1274" s="23" customFormat="1"/>
    <row r="1275" s="23" customFormat="1"/>
    <row r="1276" s="23" customFormat="1"/>
    <row r="1277" s="23" customFormat="1"/>
    <row r="1278" s="23" customFormat="1"/>
    <row r="1279" s="23" customFormat="1"/>
    <row r="1280" s="23" customFormat="1"/>
    <row r="1281" s="23" customFormat="1"/>
    <row r="1282" s="23" customFormat="1"/>
    <row r="1283" s="23" customFormat="1"/>
    <row r="1284" s="23" customFormat="1"/>
    <row r="1285" s="23" customFormat="1"/>
    <row r="1286" s="23" customFormat="1"/>
    <row r="1287" s="23" customFormat="1"/>
    <row r="1288" s="23" customFormat="1"/>
    <row r="1289" s="23" customFormat="1"/>
    <row r="1290" s="23" customFormat="1"/>
    <row r="1291" s="23" customFormat="1"/>
    <row r="1292" s="23" customFormat="1"/>
    <row r="1293" s="23" customFormat="1"/>
    <row r="1294" s="23" customFormat="1"/>
    <row r="1295" s="23" customFormat="1"/>
    <row r="1296" s="23" customFormat="1"/>
    <row r="1297" s="23" customFormat="1"/>
    <row r="1298" s="23" customFormat="1"/>
    <row r="1299" s="23" customFormat="1"/>
    <row r="1300" s="23" customFormat="1"/>
    <row r="1301" s="23" customFormat="1"/>
    <row r="1302" s="23" customFormat="1"/>
    <row r="1303" s="23" customFormat="1"/>
    <row r="1304" s="23" customFormat="1"/>
    <row r="1305" s="23" customFormat="1"/>
    <row r="1306" s="23" customFormat="1"/>
    <row r="1307" s="23" customFormat="1"/>
    <row r="1308" s="23" customFormat="1"/>
    <row r="1309" s="23" customFormat="1"/>
    <row r="1310" s="23" customFormat="1"/>
    <row r="1311" s="23" customFormat="1"/>
    <row r="1312" s="23" customFormat="1"/>
    <row r="1313" s="23" customFormat="1"/>
    <row r="1314" s="23" customFormat="1"/>
    <row r="1315" s="23" customFormat="1"/>
    <row r="1316" s="23" customFormat="1"/>
    <row r="1317" s="23" customFormat="1"/>
    <row r="1318" s="23" customFormat="1"/>
    <row r="1319" s="23" customFormat="1"/>
    <row r="1320" s="23" customFormat="1"/>
    <row r="1321" s="23" customFormat="1"/>
    <row r="1322" s="23" customFormat="1"/>
    <row r="1323" s="23" customFormat="1"/>
    <row r="1324" s="23" customFormat="1"/>
    <row r="1325" s="23" customFormat="1"/>
    <row r="1326" s="23" customFormat="1"/>
    <row r="1327" s="23" customFormat="1"/>
    <row r="1328" s="23" customFormat="1"/>
    <row r="1329" s="23" customFormat="1"/>
    <row r="1330" s="23" customFormat="1"/>
    <row r="1331" s="23" customFormat="1"/>
    <row r="1332" s="23" customFormat="1"/>
    <row r="1333" s="23" customFormat="1"/>
    <row r="1334" s="23" customFormat="1"/>
    <row r="1335" s="23" customFormat="1"/>
    <row r="1336" s="23" customFormat="1"/>
    <row r="1337" s="23" customFormat="1"/>
    <row r="1338" s="23" customFormat="1"/>
    <row r="1339" s="23" customFormat="1"/>
    <row r="1340" s="23" customFormat="1"/>
    <row r="1341" s="23" customFormat="1"/>
    <row r="1342" s="23" customFormat="1"/>
    <row r="1343" s="23" customFormat="1"/>
    <row r="1344" s="23" customFormat="1"/>
    <row r="1345" s="23" customFormat="1"/>
    <row r="1346" s="23" customFormat="1"/>
    <row r="1347" s="23" customFormat="1"/>
    <row r="1348" s="23" customFormat="1"/>
    <row r="1349" s="23" customFormat="1"/>
    <row r="1350" s="23" customFormat="1"/>
    <row r="1351" s="23" customFormat="1"/>
    <row r="1352" s="23" customFormat="1"/>
    <row r="1353" s="23" customFormat="1"/>
    <row r="1354" s="23" customFormat="1"/>
    <row r="1355" s="23" customFormat="1"/>
    <row r="1356" s="23" customFormat="1"/>
    <row r="1357" s="23" customFormat="1"/>
    <row r="1358" s="23" customFormat="1"/>
    <row r="1359" s="23" customFormat="1"/>
    <row r="1360" s="23" customFormat="1"/>
    <row r="1361" s="23" customFormat="1"/>
    <row r="1362" s="23" customFormat="1"/>
    <row r="1363" s="23" customFormat="1"/>
    <row r="1364" s="23" customFormat="1"/>
    <row r="1365" s="23" customFormat="1"/>
    <row r="1366" s="23" customFormat="1"/>
    <row r="1367" s="23" customFormat="1"/>
    <row r="1368" s="23" customFormat="1"/>
    <row r="1369" s="23" customFormat="1"/>
    <row r="1370" s="23" customFormat="1"/>
    <row r="1371" s="23" customFormat="1"/>
    <row r="1372" s="23" customFormat="1"/>
    <row r="1373" s="23" customFormat="1"/>
    <row r="1374" s="23" customFormat="1"/>
    <row r="1375" s="23" customFormat="1"/>
    <row r="1376" s="23" customFormat="1"/>
    <row r="1377" s="23" customFormat="1"/>
    <row r="1378" s="23" customFormat="1"/>
    <row r="1379" s="23" customFormat="1"/>
    <row r="1380" s="23" customFormat="1"/>
    <row r="1381" s="23" customFormat="1"/>
    <row r="1382" s="23" customFormat="1"/>
    <row r="1383" s="23" customFormat="1"/>
    <row r="1384" s="23" customFormat="1"/>
    <row r="1385" s="23" customFormat="1"/>
    <row r="1386" s="23" customFormat="1"/>
    <row r="1387" s="23" customFormat="1"/>
    <row r="1388" s="23" customFormat="1"/>
    <row r="1389" s="23" customFormat="1"/>
    <row r="1390" s="23" customFormat="1"/>
    <row r="1391" s="23" customFormat="1"/>
    <row r="1392" s="23" customFormat="1"/>
    <row r="1393" s="23" customFormat="1"/>
    <row r="1394" s="23" customFormat="1"/>
    <row r="1395" s="23" customFormat="1"/>
    <row r="1396" s="23" customFormat="1"/>
    <row r="1397" s="23" customFormat="1"/>
    <row r="1398" s="23" customFormat="1"/>
    <row r="1399" s="23" customFormat="1"/>
    <row r="1400" s="23" customFormat="1"/>
    <row r="1401" s="23" customFormat="1"/>
    <row r="1402" s="23" customFormat="1"/>
    <row r="1403" s="23" customFormat="1"/>
    <row r="1404" s="23" customFormat="1"/>
    <row r="1405" s="23" customFormat="1"/>
    <row r="1406" s="23" customFormat="1"/>
    <row r="1407" s="23" customFormat="1"/>
    <row r="1408" s="23" customFormat="1"/>
    <row r="1409" s="23" customFormat="1"/>
    <row r="1410" s="23" customFormat="1"/>
    <row r="1411" s="23" customFormat="1"/>
    <row r="1412" s="23" customFormat="1"/>
    <row r="1413" s="23" customFormat="1"/>
    <row r="1414" s="23" customFormat="1"/>
    <row r="1415" s="23" customFormat="1"/>
    <row r="1416" s="23" customFormat="1"/>
    <row r="1417" s="23" customFormat="1"/>
    <row r="1418" s="23" customFormat="1"/>
    <row r="1419" s="23" customFormat="1"/>
    <row r="1420" s="23" customFormat="1"/>
    <row r="1421" s="23" customFormat="1"/>
    <row r="1422" s="23" customFormat="1"/>
    <row r="1423" s="23" customFormat="1"/>
    <row r="1424" s="23" customFormat="1"/>
    <row r="1425" s="23" customFormat="1"/>
    <row r="1426" s="23" customFormat="1"/>
    <row r="1427" s="23" customFormat="1"/>
    <row r="1428" s="23" customFormat="1"/>
    <row r="1429" s="23" customFormat="1"/>
    <row r="1430" s="23" customFormat="1"/>
    <row r="1431" s="23" customFormat="1"/>
    <row r="1432" s="23" customFormat="1"/>
    <row r="1433" s="23" customFormat="1"/>
    <row r="1434" s="23" customFormat="1"/>
    <row r="1435" s="23" customFormat="1"/>
    <row r="1436" s="23" customFormat="1"/>
    <row r="1437" s="23" customFormat="1"/>
    <row r="1438" s="23" customFormat="1"/>
    <row r="1439" s="23" customFormat="1"/>
    <row r="1440" s="23" customFormat="1"/>
    <row r="1441" s="23" customFormat="1"/>
    <row r="1442" s="23" customFormat="1"/>
    <row r="1443" s="23" customFormat="1"/>
    <row r="1444" s="23" customFormat="1"/>
    <row r="1445" s="23" customFormat="1"/>
    <row r="1446" s="23" customFormat="1"/>
    <row r="1447" s="23" customFormat="1"/>
    <row r="1448" s="23" customFormat="1"/>
    <row r="1449" s="23" customFormat="1"/>
    <row r="1450" s="23" customFormat="1"/>
    <row r="1451" s="23" customFormat="1"/>
    <row r="1452" s="23" customFormat="1"/>
    <row r="1453" s="23" customFormat="1"/>
    <row r="1454" s="23" customFormat="1"/>
    <row r="1455" s="23" customFormat="1"/>
    <row r="1456" s="23" customFormat="1"/>
    <row r="1457" s="23" customFormat="1"/>
    <row r="1458" s="23" customFormat="1"/>
    <row r="1459" s="23" customFormat="1"/>
    <row r="1460" s="23" customFormat="1"/>
    <row r="1461" s="23" customFormat="1"/>
    <row r="1462" s="23" customFormat="1"/>
    <row r="1463" s="23" customFormat="1"/>
    <row r="1464" s="23" customFormat="1"/>
    <row r="1465" s="23" customFormat="1"/>
    <row r="1466" s="23" customFormat="1"/>
    <row r="1467" s="23" customFormat="1"/>
    <row r="1468" s="23" customFormat="1"/>
    <row r="1469" s="23" customFormat="1"/>
    <row r="1470" s="23" customFormat="1"/>
    <row r="1471" s="23" customFormat="1"/>
    <row r="1472" s="23" customFormat="1"/>
    <row r="1473" s="23" customFormat="1"/>
    <row r="1474" s="23" customFormat="1"/>
    <row r="1475" s="23" customFormat="1"/>
    <row r="1476" s="23" customFormat="1"/>
    <row r="1477" s="23" customFormat="1"/>
    <row r="1478" s="23" customFormat="1"/>
    <row r="1479" s="23" customFormat="1"/>
    <row r="1480" s="23" customFormat="1"/>
    <row r="1481" s="23" customFormat="1"/>
    <row r="1482" s="23" customFormat="1"/>
    <row r="1483" s="23" customFormat="1"/>
    <row r="1484" s="23" customFormat="1"/>
    <row r="1485" s="23" customFormat="1"/>
    <row r="1486" s="23" customFormat="1"/>
    <row r="1487" s="23" customFormat="1"/>
    <row r="1488" s="23" customFormat="1"/>
    <row r="1489" s="23" customFormat="1"/>
    <row r="1490" s="23" customFormat="1"/>
    <row r="1491" s="23" customFormat="1"/>
    <row r="1492" s="23" customFormat="1"/>
    <row r="1493" s="23" customFormat="1"/>
    <row r="1494" s="23" customFormat="1"/>
    <row r="1495" s="23" customFormat="1"/>
    <row r="1496" s="23" customFormat="1"/>
    <row r="1497" s="23" customFormat="1"/>
    <row r="1498" s="23" customFormat="1"/>
    <row r="1499" s="23" customFormat="1"/>
    <row r="1500" s="23" customFormat="1"/>
    <row r="1501" s="23" customFormat="1"/>
    <row r="1502" s="23" customFormat="1"/>
    <row r="1503" s="23" customFormat="1"/>
    <row r="1504" s="23" customFormat="1"/>
    <row r="1505" s="23" customFormat="1"/>
    <row r="1506" s="23" customFormat="1"/>
    <row r="1507" s="23" customFormat="1"/>
    <row r="1508" s="23" customFormat="1"/>
    <row r="1509" s="23" customFormat="1"/>
    <row r="1510" s="23" customFormat="1"/>
    <row r="1511" s="23" customFormat="1"/>
    <row r="1512" s="23" customFormat="1"/>
    <row r="1513" s="23" customFormat="1"/>
    <row r="1514" s="23" customFormat="1"/>
    <row r="1515" s="23" customFormat="1"/>
    <row r="1516" s="23" customFormat="1"/>
    <row r="1517" s="23" customFormat="1"/>
    <row r="1518" s="23" customFormat="1"/>
    <row r="1519" s="23" customFormat="1"/>
    <row r="1520" s="23" customFormat="1"/>
    <row r="1521" s="23" customFormat="1"/>
    <row r="1522" s="23" customFormat="1"/>
    <row r="1523" s="23" customFormat="1"/>
    <row r="1524" s="23" customFormat="1"/>
    <row r="1525" s="23" customFormat="1"/>
    <row r="1526" s="23" customFormat="1"/>
    <row r="1527" s="23" customFormat="1"/>
    <row r="1528" s="23" customFormat="1"/>
    <row r="1529" s="23" customFormat="1"/>
    <row r="1530" s="23" customFormat="1"/>
    <row r="1531" s="23" customFormat="1"/>
    <row r="1532" s="23" customFormat="1"/>
    <row r="1533" s="23" customFormat="1"/>
    <row r="1534" s="23" customFormat="1"/>
    <row r="1535" s="23" customFormat="1"/>
    <row r="1536" s="23" customFormat="1"/>
    <row r="1537" s="23" customFormat="1"/>
    <row r="1538" s="23" customFormat="1"/>
    <row r="1539" s="23" customFormat="1"/>
    <row r="1540" s="23" customFormat="1"/>
    <row r="1541" s="23" customFormat="1"/>
    <row r="1542" s="23" customFormat="1"/>
    <row r="1543" s="23" customFormat="1"/>
    <row r="1544" s="23" customFormat="1"/>
    <row r="1545" s="23" customFormat="1"/>
    <row r="1546" s="23" customFormat="1"/>
    <row r="1547" s="23" customFormat="1"/>
    <row r="1548" s="23" customFormat="1"/>
    <row r="1549" s="23" customFormat="1"/>
    <row r="1550" s="23" customFormat="1"/>
    <row r="1551" s="23" customFormat="1"/>
    <row r="1552" s="23" customFormat="1"/>
    <row r="1553" s="23" customFormat="1"/>
    <row r="1554" s="23" customFormat="1"/>
    <row r="1555" s="23" customFormat="1"/>
    <row r="1556" s="23" customFormat="1"/>
    <row r="1557" s="23" customFormat="1"/>
    <row r="1558" s="23" customFormat="1"/>
    <row r="1559" s="23" customFormat="1"/>
    <row r="1560" s="23" customFormat="1"/>
    <row r="1561" s="23" customFormat="1"/>
    <row r="1562" s="23" customFormat="1"/>
    <row r="1563" s="23" customFormat="1"/>
    <row r="1564" s="23" customFormat="1"/>
    <row r="1565" s="23" customFormat="1"/>
    <row r="1566" s="23" customFormat="1"/>
    <row r="1567" s="23" customFormat="1"/>
    <row r="1568" s="23" customFormat="1"/>
    <row r="1569" s="23" customFormat="1"/>
    <row r="1570" s="23" customFormat="1"/>
    <row r="1571" s="23" customFormat="1"/>
    <row r="1572" s="23" customFormat="1"/>
    <row r="1573" s="23" customFormat="1"/>
    <row r="1574" s="23" customFormat="1"/>
    <row r="1575" s="23" customFormat="1"/>
    <row r="1576" s="23" customFormat="1"/>
    <row r="1577" s="23" customFormat="1"/>
    <row r="1578" s="23" customFormat="1"/>
    <row r="1579" s="23" customFormat="1"/>
    <row r="1580" s="23" customFormat="1"/>
    <row r="1581" s="23" customFormat="1"/>
    <row r="1582" s="23" customFormat="1"/>
    <row r="1583" s="23" customFormat="1"/>
    <row r="1584" s="23" customFormat="1"/>
    <row r="1585" s="23" customFormat="1"/>
    <row r="1586" s="23" customFormat="1"/>
    <row r="1587" s="23" customFormat="1"/>
    <row r="1588" s="23" customFormat="1"/>
    <row r="1589" s="23" customFormat="1"/>
    <row r="1590" s="23" customFormat="1"/>
    <row r="1591" s="23" customFormat="1"/>
    <row r="1592" s="23" customFormat="1"/>
    <row r="1593" s="23" customFormat="1"/>
    <row r="1594" s="23" customFormat="1"/>
    <row r="1595" s="23" customFormat="1"/>
    <row r="1596" s="23" customFormat="1"/>
    <row r="1597" s="23" customFormat="1"/>
    <row r="1598" s="23" customFormat="1"/>
    <row r="1599" s="23" customFormat="1"/>
    <row r="1600" s="23" customFormat="1"/>
    <row r="1601" s="23" customFormat="1"/>
    <row r="1602" s="23" customFormat="1"/>
    <row r="1603" s="23" customFormat="1"/>
    <row r="1604" s="23" customFormat="1"/>
    <row r="1605" s="23" customFormat="1"/>
    <row r="1606" s="23" customFormat="1"/>
    <row r="1607" s="23" customFormat="1"/>
    <row r="1608" s="23" customFormat="1"/>
    <row r="1609" s="23" customFormat="1"/>
    <row r="1610" s="23" customFormat="1"/>
    <row r="1611" s="23" customFormat="1"/>
    <row r="1612" s="23" customFormat="1"/>
    <row r="1613" s="23" customFormat="1"/>
    <row r="1614" s="23" customFormat="1"/>
    <row r="1615" s="23" customFormat="1"/>
    <row r="1616" s="23" customFormat="1"/>
    <row r="1617" s="23" customFormat="1"/>
    <row r="1618" s="23" customFormat="1"/>
    <row r="1619" s="23" customFormat="1"/>
    <row r="1620" s="23" customFormat="1"/>
    <row r="1621" s="23" customFormat="1"/>
    <row r="1622" s="23" customFormat="1"/>
    <row r="1623" s="23" customFormat="1"/>
    <row r="1624" s="23" customFormat="1"/>
    <row r="1625" s="23" customFormat="1"/>
    <row r="1626" s="23" customFormat="1"/>
    <row r="1627" s="23" customFormat="1"/>
    <row r="1628" s="23" customFormat="1"/>
    <row r="1629" s="23" customFormat="1"/>
    <row r="1630" s="23" customFormat="1"/>
    <row r="1631" s="23" customFormat="1"/>
    <row r="1632" s="23" customFormat="1"/>
    <row r="1633" s="23" customFormat="1"/>
    <row r="1634" s="23" customFormat="1"/>
    <row r="1635" s="23" customFormat="1"/>
    <row r="1636" s="23" customFormat="1"/>
    <row r="1637" s="23" customFormat="1"/>
    <row r="1638" s="23" customFormat="1"/>
    <row r="1639" s="23" customFormat="1"/>
    <row r="1640" s="23" customFormat="1"/>
    <row r="1641" s="23" customFormat="1"/>
    <row r="1642" s="23" customFormat="1"/>
    <row r="1643" s="23" customFormat="1"/>
    <row r="1644" s="23" customFormat="1"/>
    <row r="1645" s="23" customFormat="1"/>
    <row r="1646" s="23" customFormat="1"/>
    <row r="1647" s="23" customFormat="1"/>
    <row r="1648" s="23" customFormat="1"/>
    <row r="1649" s="23" customFormat="1"/>
    <row r="1650" s="23" customFormat="1"/>
    <row r="1651" s="23" customFormat="1"/>
    <row r="1652" s="23" customFormat="1"/>
    <row r="1653" s="23" customFormat="1"/>
    <row r="1654" s="23" customFormat="1"/>
    <row r="1655" s="23" customFormat="1"/>
    <row r="1656" s="23" customFormat="1"/>
    <row r="1657" s="23" customFormat="1"/>
    <row r="1658" s="23" customFormat="1"/>
    <row r="1659" s="23" customFormat="1"/>
    <row r="1660" s="23" customFormat="1"/>
    <row r="1661" s="23" customFormat="1"/>
    <row r="1662" s="23" customFormat="1"/>
    <row r="1663" s="23" customFormat="1"/>
    <row r="1664" s="23" customFormat="1"/>
    <row r="1665" s="23" customFormat="1"/>
    <row r="1666" s="23" customFormat="1"/>
    <row r="1667" s="23" customFormat="1"/>
    <row r="1668" s="23" customFormat="1"/>
    <row r="1669" s="23" customFormat="1"/>
    <row r="1670" s="23" customFormat="1"/>
    <row r="1671" s="23" customFormat="1"/>
    <row r="1672" s="23" customFormat="1"/>
    <row r="1673" s="23" customFormat="1"/>
    <row r="1674" s="23" customFormat="1"/>
    <row r="1675" s="23" customFormat="1"/>
    <row r="1676" s="23" customFormat="1"/>
    <row r="1677" s="23" customFormat="1"/>
    <row r="1678" s="23" customFormat="1"/>
    <row r="1679" s="23" customFormat="1"/>
    <row r="1680" s="23" customFormat="1"/>
    <row r="1681" s="23" customFormat="1"/>
    <row r="1682" s="23" customFormat="1"/>
    <row r="1683" s="23" customFormat="1"/>
    <row r="1684" s="23" customFormat="1"/>
    <row r="1685" s="23" customFormat="1"/>
    <row r="1686" s="23" customFormat="1"/>
    <row r="1687" s="23" customFormat="1"/>
    <row r="1688" s="23" customFormat="1"/>
    <row r="1689" s="23" customFormat="1"/>
    <row r="1690" s="23" customFormat="1"/>
    <row r="1691" s="23" customFormat="1"/>
    <row r="1692" s="23" customFormat="1"/>
    <row r="1693" s="23" customFormat="1"/>
    <row r="1694" s="23" customFormat="1"/>
    <row r="1695" s="23" customFormat="1"/>
    <row r="1696" s="23" customFormat="1"/>
    <row r="1697" s="23" customFormat="1"/>
    <row r="1698" s="23" customFormat="1"/>
    <row r="1699" s="23" customFormat="1"/>
    <row r="1700" s="23" customFormat="1"/>
    <row r="1701" s="23" customFormat="1"/>
    <row r="1702" s="23" customFormat="1"/>
    <row r="1703" s="23" customFormat="1"/>
    <row r="1704" s="23" customFormat="1"/>
    <row r="1705" s="23" customFormat="1"/>
    <row r="1706" s="23" customFormat="1"/>
    <row r="1707" s="23" customFormat="1"/>
    <row r="1708" s="23" customFormat="1"/>
    <row r="1709" s="23" customFormat="1"/>
    <row r="1710" s="23" customFormat="1"/>
    <row r="1711" s="23" customFormat="1"/>
    <row r="1712" s="23" customFormat="1"/>
    <row r="1713" s="23" customFormat="1"/>
    <row r="1714" s="23" customFormat="1"/>
    <row r="1715" s="23" customFormat="1"/>
    <row r="1716" s="23" customFormat="1"/>
    <row r="1717" s="23" customFormat="1"/>
    <row r="1718" s="23" customFormat="1"/>
    <row r="1719" s="23" customFormat="1"/>
    <row r="1720" s="23" customFormat="1"/>
    <row r="1721" s="23" customFormat="1"/>
    <row r="1722" s="23" customFormat="1"/>
    <row r="1723" s="23" customFormat="1"/>
    <row r="1724" s="23" customFormat="1"/>
    <row r="1725" s="23" customFormat="1"/>
    <row r="1726" s="23" customFormat="1"/>
    <row r="1727" s="23" customFormat="1"/>
    <row r="1728" s="23" customFormat="1"/>
    <row r="1729" s="23" customFormat="1"/>
    <row r="1730" s="23" customFormat="1"/>
    <row r="1731" s="23" customFormat="1"/>
    <row r="1732" s="23" customFormat="1"/>
    <row r="1733" s="23" customFormat="1"/>
    <row r="1734" s="23" customFormat="1"/>
    <row r="1735" s="23" customFormat="1"/>
    <row r="1736" s="23" customFormat="1"/>
    <row r="1737" s="23" customFormat="1"/>
    <row r="1738" s="23" customFormat="1"/>
    <row r="1739" s="23" customFormat="1"/>
    <row r="1740" s="23" customFormat="1"/>
    <row r="1741" s="23" customFormat="1"/>
    <row r="1742" s="23" customFormat="1"/>
    <row r="1743" s="23" customFormat="1"/>
    <row r="1744" s="23" customFormat="1"/>
    <row r="1745" s="23" customFormat="1"/>
    <row r="1746" s="23" customFormat="1"/>
    <row r="1747" s="23" customFormat="1"/>
    <row r="1748" s="23" customFormat="1"/>
    <row r="1749" s="23" customFormat="1"/>
    <row r="1750" s="23" customFormat="1"/>
    <row r="1751" s="23" customFormat="1"/>
    <row r="1752" s="23" customFormat="1"/>
    <row r="1753" s="23" customFormat="1"/>
    <row r="1754" s="23" customFormat="1"/>
    <row r="1755" s="23" customFormat="1"/>
    <row r="1756" s="23" customFormat="1"/>
    <row r="1757" s="23" customFormat="1"/>
    <row r="1758" s="23" customFormat="1"/>
    <row r="1759" s="23" customFormat="1"/>
    <row r="1760" s="23" customFormat="1"/>
    <row r="1761" s="23" customFormat="1"/>
    <row r="1762" s="23" customFormat="1"/>
    <row r="1763" s="23" customFormat="1"/>
    <row r="1764" s="23" customFormat="1"/>
    <row r="1765" s="23" customFormat="1"/>
    <row r="1766" s="23" customFormat="1"/>
    <row r="1767" s="23" customFormat="1"/>
    <row r="1768" s="23" customFormat="1"/>
    <row r="1769" s="23" customFormat="1"/>
    <row r="1770" s="23" customFormat="1"/>
    <row r="1771" s="23" customFormat="1"/>
    <row r="1772" s="23" customFormat="1"/>
    <row r="1773" s="23" customFormat="1"/>
    <row r="1774" s="23" customFormat="1"/>
    <row r="1775" s="23" customFormat="1"/>
    <row r="1776" s="23" customFormat="1"/>
    <row r="1777" s="23" customFormat="1"/>
    <row r="1778" s="23" customFormat="1"/>
    <row r="1779" s="23" customFormat="1"/>
    <row r="1780" s="23" customFormat="1"/>
    <row r="1781" s="23" customFormat="1"/>
    <row r="1782" s="23" customFormat="1"/>
    <row r="1783" s="23" customFormat="1"/>
    <row r="1784" s="23" customFormat="1"/>
    <row r="1785" s="23" customFormat="1"/>
    <row r="1786" s="23" customFormat="1"/>
    <row r="1787" s="23" customFormat="1"/>
    <row r="1788" s="23" customFormat="1"/>
    <row r="1789" s="23" customFormat="1"/>
    <row r="1790" s="23" customFormat="1"/>
    <row r="1791" s="23" customFormat="1"/>
    <row r="1792" s="23" customFormat="1"/>
    <row r="1793" s="23" customFormat="1"/>
    <row r="1794" s="23" customFormat="1"/>
    <row r="1795" s="23" customFormat="1"/>
    <row r="1796" s="23" customFormat="1"/>
    <row r="1797" s="23" customFormat="1"/>
    <row r="1798" s="23" customFormat="1"/>
    <row r="1799" s="23" customFormat="1"/>
    <row r="1800" s="23" customFormat="1"/>
    <row r="1801" s="23" customFormat="1"/>
    <row r="1802" s="23" customFormat="1"/>
    <row r="1803" s="23" customFormat="1"/>
    <row r="1804" s="23" customFormat="1"/>
    <row r="1805" s="23" customFormat="1"/>
    <row r="1806" s="23" customFormat="1"/>
    <row r="1807" s="23" customFormat="1"/>
    <row r="1808" s="23" customFormat="1"/>
    <row r="1809" s="23" customFormat="1"/>
    <row r="1810" s="23" customFormat="1"/>
    <row r="1811" s="23" customFormat="1"/>
    <row r="1812" s="23" customFormat="1"/>
    <row r="1813" s="23" customFormat="1"/>
    <row r="1814" s="23" customFormat="1"/>
    <row r="1815" s="23" customFormat="1"/>
    <row r="1816" s="23" customFormat="1"/>
    <row r="1817" s="23" customFormat="1"/>
    <row r="1818" s="23" customFormat="1"/>
    <row r="1819" s="23" customFormat="1"/>
    <row r="1820" s="23" customFormat="1"/>
    <row r="1821" s="23" customFormat="1"/>
    <row r="1822" s="23" customFormat="1"/>
    <row r="1823" s="23" customFormat="1"/>
    <row r="1824" s="23" customFormat="1"/>
    <row r="1825" s="23" customFormat="1"/>
    <row r="1826" s="23" customFormat="1"/>
    <row r="1827" s="23" customFormat="1"/>
    <row r="1828" s="23" customFormat="1"/>
    <row r="1829" s="23" customFormat="1"/>
    <row r="1830" s="23" customFormat="1"/>
    <row r="1831" s="23" customFormat="1"/>
    <row r="1832" s="23" customFormat="1"/>
    <row r="1833" s="23" customFormat="1"/>
    <row r="1834" s="23" customFormat="1"/>
    <row r="1835" s="23" customFormat="1"/>
    <row r="1836" s="23" customFormat="1"/>
    <row r="1837" s="23" customFormat="1"/>
    <row r="1838" s="23" customFormat="1"/>
    <row r="1839" s="23" customFormat="1"/>
    <row r="1840" s="23" customFormat="1"/>
    <row r="1841" s="23" customFormat="1"/>
    <row r="1842" s="23" customFormat="1"/>
    <row r="1843" s="23" customFormat="1"/>
    <row r="1844" s="23" customFormat="1"/>
    <row r="1845" s="23" customFormat="1"/>
    <row r="1846" s="23" customFormat="1"/>
    <row r="1847" s="23" customFormat="1"/>
    <row r="1848" s="23" customFormat="1"/>
    <row r="1849" s="23" customFormat="1"/>
    <row r="1850" s="23" customFormat="1"/>
    <row r="1851" s="23" customFormat="1"/>
    <row r="1852" s="23" customFormat="1"/>
    <row r="1853" s="23" customFormat="1"/>
    <row r="1854" s="23" customFormat="1"/>
    <row r="1855" s="23" customFormat="1"/>
    <row r="1856" s="23" customFormat="1"/>
    <row r="1857" s="23" customFormat="1"/>
    <row r="1858" s="23" customFormat="1"/>
    <row r="1859" s="23" customFormat="1"/>
    <row r="1860" s="23" customFormat="1"/>
    <row r="1861" s="23" customFormat="1"/>
    <row r="1862" s="23" customFormat="1"/>
    <row r="1863" s="23" customFormat="1"/>
    <row r="1864" s="23" customFormat="1"/>
    <row r="1865" s="23" customFormat="1"/>
    <row r="1866" s="23" customFormat="1"/>
    <row r="1867" s="23" customFormat="1"/>
    <row r="1868" s="23" customFormat="1"/>
    <row r="1869" s="23" customFormat="1"/>
    <row r="1870" s="23" customFormat="1"/>
    <row r="1871" s="23" customFormat="1"/>
    <row r="1872" s="23" customFormat="1"/>
    <row r="1873" s="23" customFormat="1"/>
    <row r="1874" s="23" customFormat="1"/>
    <row r="1875" s="23" customFormat="1"/>
    <row r="1876" s="23" customFormat="1"/>
    <row r="1877" s="23" customFormat="1"/>
    <row r="1878" s="23" customFormat="1"/>
    <row r="1879" s="23" customFormat="1"/>
    <row r="1880" s="23" customFormat="1"/>
    <row r="1881" s="23" customFormat="1"/>
    <row r="1882" s="23" customFormat="1"/>
    <row r="1883" s="23" customFormat="1"/>
    <row r="1884" s="23" customFormat="1"/>
    <row r="1885" s="23" customFormat="1"/>
    <row r="1886" s="23" customFormat="1"/>
    <row r="1887" s="23" customFormat="1"/>
    <row r="1888" s="23" customFormat="1"/>
    <row r="1889" s="23" customFormat="1"/>
    <row r="1890" s="23" customFormat="1"/>
    <row r="1891" s="23" customFormat="1"/>
    <row r="1892" s="23" customFormat="1"/>
    <row r="1893" s="23" customFormat="1"/>
    <row r="1894" s="23" customFormat="1"/>
    <row r="1895" s="23" customFormat="1"/>
    <row r="1896" s="23" customFormat="1"/>
    <row r="1897" s="23" customFormat="1"/>
    <row r="1898" s="23" customFormat="1"/>
    <row r="1899" s="23" customFormat="1"/>
    <row r="1900" s="23" customFormat="1"/>
    <row r="1901" s="23" customFormat="1"/>
    <row r="1902" s="23" customFormat="1"/>
    <row r="1903" s="23" customFormat="1"/>
    <row r="1904" s="23" customFormat="1"/>
    <row r="1905" s="23" customFormat="1"/>
    <row r="1906" s="23" customFormat="1"/>
    <row r="1907" s="23" customFormat="1"/>
    <row r="1908" s="23" customFormat="1"/>
    <row r="1909" s="23" customFormat="1"/>
    <row r="1910" s="23" customFormat="1"/>
    <row r="1911" s="23" customFormat="1"/>
    <row r="1912" s="23" customFormat="1"/>
    <row r="1913" s="23" customFormat="1"/>
    <row r="1914" s="23" customFormat="1"/>
    <row r="1915" s="23" customFormat="1"/>
    <row r="1916" s="23" customFormat="1"/>
    <row r="1917" s="23" customFormat="1"/>
    <row r="1918" s="23" customFormat="1"/>
    <row r="1919" s="23" customFormat="1"/>
    <row r="1920" s="23" customFormat="1"/>
    <row r="1921" s="23" customFormat="1"/>
    <row r="1922" s="23" customFormat="1"/>
    <row r="1923" s="23" customFormat="1"/>
    <row r="1924" s="23" customFormat="1"/>
    <row r="1925" s="23" customFormat="1"/>
    <row r="1926" s="23" customFormat="1"/>
    <row r="1927" s="23" customFormat="1"/>
    <row r="1928" s="23" customFormat="1"/>
    <row r="1929" s="23" customFormat="1"/>
    <row r="1930" s="23" customFormat="1"/>
    <row r="1931" s="23" customFormat="1"/>
    <row r="1932" s="23" customFormat="1"/>
    <row r="1933" s="23" customFormat="1"/>
    <row r="1934" s="23" customFormat="1"/>
    <row r="1935" s="23" customFormat="1"/>
    <row r="1936" s="23" customFormat="1"/>
    <row r="1937" s="23" customFormat="1"/>
    <row r="1938" s="23" customFormat="1"/>
    <row r="1939" s="23" customFormat="1"/>
    <row r="1940" s="23" customFormat="1"/>
    <row r="1941" s="23" customFormat="1"/>
    <row r="1942" s="23" customFormat="1"/>
    <row r="1943" s="23" customFormat="1"/>
    <row r="1944" s="23" customFormat="1"/>
    <row r="1945" s="23" customFormat="1"/>
    <row r="1946" s="23" customFormat="1"/>
    <row r="1947" s="23" customFormat="1"/>
    <row r="1948" s="23" customFormat="1"/>
    <row r="1949" s="23" customFormat="1"/>
    <row r="1950" s="23" customFormat="1"/>
    <row r="1951" s="23" customFormat="1"/>
    <row r="1952" s="23" customFormat="1"/>
    <row r="1953" s="23" customFormat="1"/>
    <row r="1954" s="23" customFormat="1"/>
    <row r="1955" s="23" customFormat="1"/>
    <row r="1956" s="23" customFormat="1"/>
    <row r="1957" s="23" customFormat="1"/>
    <row r="1958" s="23" customFormat="1"/>
    <row r="1959" s="23" customFormat="1"/>
    <row r="1960" s="23" customFormat="1"/>
    <row r="1961" s="23" customFormat="1"/>
    <row r="1962" s="23" customFormat="1"/>
    <row r="1963" s="23" customFormat="1"/>
    <row r="1964" s="23" customFormat="1"/>
    <row r="1965" s="23" customFormat="1"/>
    <row r="1966" s="23" customFormat="1"/>
    <row r="1967" s="23" customFormat="1"/>
    <row r="1968" s="23" customFormat="1"/>
    <row r="1969" s="23" customFormat="1"/>
    <row r="1970" s="23" customFormat="1"/>
    <row r="1971" s="23" customFormat="1"/>
    <row r="1972" s="23" customFormat="1"/>
    <row r="1973" s="23" customFormat="1"/>
    <row r="1974" s="23" customFormat="1"/>
    <row r="1975" s="23" customFormat="1"/>
    <row r="1976" s="23" customFormat="1"/>
    <row r="1977" s="23" customFormat="1"/>
    <row r="1978" s="23" customFormat="1"/>
    <row r="1979" s="23" customFormat="1"/>
    <row r="1980" s="23" customFormat="1"/>
    <row r="1981" s="23" customFormat="1"/>
    <row r="1982" s="23" customFormat="1"/>
    <row r="1983" s="23" customFormat="1"/>
    <row r="1984" s="23" customFormat="1"/>
    <row r="1985" s="23" customFormat="1"/>
    <row r="1986" s="23" customFormat="1"/>
    <row r="1987" s="23" customFormat="1"/>
    <row r="1988" s="23" customFormat="1"/>
    <row r="1989" s="23" customFormat="1"/>
    <row r="1990" s="23" customFormat="1"/>
    <row r="1991" s="23" customFormat="1"/>
    <row r="1992" s="23" customFormat="1"/>
    <row r="1993" s="23" customFormat="1"/>
    <row r="1994" s="23" customFormat="1"/>
    <row r="1995" s="23" customFormat="1"/>
    <row r="1996" s="23" customFormat="1"/>
    <row r="1997" s="23" customFormat="1"/>
    <row r="1998" s="23" customFormat="1"/>
    <row r="1999" s="23" customFormat="1"/>
    <row r="2000" s="23" customFormat="1"/>
    <row r="2001" s="23" customFormat="1"/>
    <row r="2002" s="23" customFormat="1"/>
    <row r="2003" s="23" customFormat="1"/>
    <row r="2004" s="23" customFormat="1"/>
    <row r="2005" s="23" customFormat="1"/>
    <row r="2006" s="23" customFormat="1"/>
    <row r="2007" s="23" customFormat="1"/>
    <row r="2008" s="23" customFormat="1"/>
    <row r="2009" s="23" customFormat="1"/>
    <row r="2010" s="23" customFormat="1"/>
    <row r="2011" s="23" customFormat="1"/>
    <row r="2012" s="23" customFormat="1"/>
    <row r="2013" s="23" customFormat="1"/>
    <row r="2014" s="23" customFormat="1"/>
    <row r="2015" s="23" customFormat="1"/>
    <row r="2016" s="23" customFormat="1"/>
    <row r="2017" s="23" customFormat="1"/>
    <row r="2018" s="23" customFormat="1"/>
    <row r="2019" s="23" customFormat="1"/>
    <row r="2020" s="23" customFormat="1"/>
    <row r="2021" s="23" customFormat="1"/>
    <row r="2022" s="23" customFormat="1"/>
    <row r="2023" s="23" customFormat="1"/>
    <row r="2024" s="23" customFormat="1"/>
    <row r="2025" s="23" customFormat="1"/>
    <row r="2026" s="23" customFormat="1"/>
    <row r="2027" s="23" customFormat="1"/>
    <row r="2028" s="23" customFormat="1"/>
    <row r="2029" s="23" customFormat="1"/>
    <row r="2030" s="23" customFormat="1"/>
    <row r="2031" s="23" customFormat="1"/>
    <row r="2032" s="23" customFormat="1"/>
    <row r="2033" s="23" customFormat="1"/>
    <row r="2034" s="23" customFormat="1"/>
    <row r="2035" s="23" customFormat="1"/>
    <row r="2036" s="23" customFormat="1"/>
    <row r="2037" s="23" customFormat="1"/>
    <row r="2038" s="23" customFormat="1"/>
    <row r="2039" s="23" customFormat="1"/>
    <row r="2040" s="23" customFormat="1"/>
    <row r="2041" s="23" customFormat="1"/>
    <row r="2042" s="23" customFormat="1"/>
    <row r="2043" s="23" customFormat="1"/>
    <row r="2044" s="23" customFormat="1"/>
    <row r="2045" s="23" customFormat="1"/>
    <row r="2046" s="23" customFormat="1"/>
    <row r="2047" s="23" customFormat="1"/>
    <row r="2048" s="23" customFormat="1"/>
    <row r="2049" s="23" customFormat="1"/>
    <row r="2050" s="23" customFormat="1"/>
    <row r="2051" s="23" customFormat="1"/>
    <row r="2052" s="23" customFormat="1"/>
    <row r="2053" s="23" customFormat="1"/>
    <row r="2054" s="23" customFormat="1"/>
    <row r="2055" s="23" customFormat="1"/>
    <row r="2056" s="23" customFormat="1"/>
    <row r="2057" s="23" customFormat="1"/>
    <row r="2058" s="23" customFormat="1"/>
    <row r="2059" s="23" customFormat="1"/>
    <row r="2060" s="23" customFormat="1"/>
    <row r="2061" s="23" customFormat="1"/>
    <row r="2062" s="23" customFormat="1"/>
    <row r="2063" s="23" customFormat="1"/>
    <row r="2064" s="23" customFormat="1"/>
    <row r="2065" s="23" customFormat="1"/>
    <row r="2066" s="23" customFormat="1"/>
    <row r="2067" s="23" customFormat="1"/>
    <row r="2068" s="23" customFormat="1"/>
    <row r="2069" s="23" customFormat="1"/>
    <row r="2070" s="23" customFormat="1"/>
    <row r="2071" s="23" customFormat="1"/>
    <row r="2072" s="23" customFormat="1"/>
    <row r="2073" s="23" customFormat="1"/>
    <row r="2074" s="23" customFormat="1"/>
    <row r="2075" s="23" customFormat="1"/>
    <row r="2076" s="23" customFormat="1"/>
    <row r="2077" s="23" customFormat="1"/>
    <row r="2078" s="23" customFormat="1"/>
    <row r="2079" s="23" customFormat="1"/>
    <row r="2080" s="23" customFormat="1"/>
    <row r="2081" s="23" customFormat="1"/>
    <row r="2082" s="23" customFormat="1"/>
    <row r="2083" s="23" customFormat="1"/>
    <row r="2084" s="23" customFormat="1"/>
    <row r="2085" s="23" customFormat="1"/>
    <row r="2086" s="23" customFormat="1"/>
    <row r="2087" s="23" customFormat="1"/>
    <row r="2088" s="23" customFormat="1"/>
    <row r="2089" s="23" customFormat="1"/>
    <row r="2090" s="23" customFormat="1"/>
    <row r="2091" s="23" customFormat="1"/>
    <row r="2092" s="23" customFormat="1"/>
    <row r="2093" s="23" customFormat="1"/>
    <row r="2094" s="23" customFormat="1"/>
    <row r="2095" s="23" customFormat="1"/>
    <row r="2096" s="23" customFormat="1"/>
    <row r="2097" s="23" customFormat="1"/>
    <row r="2098" s="23" customFormat="1"/>
    <row r="2099" s="23" customFormat="1"/>
    <row r="2100" s="23" customFormat="1"/>
    <row r="2101" s="23" customFormat="1"/>
    <row r="2102" s="23" customFormat="1"/>
    <row r="2103" s="23" customFormat="1"/>
    <row r="2104" s="23" customFormat="1"/>
    <row r="2105" s="23" customFormat="1"/>
    <row r="2106" s="23" customFormat="1"/>
    <row r="2107" s="23" customFormat="1"/>
    <row r="2108" s="23" customFormat="1"/>
    <row r="2109" s="23" customFormat="1"/>
    <row r="2110" s="23" customFormat="1"/>
    <row r="2111" s="23" customFormat="1"/>
    <row r="2112" s="23" customFormat="1"/>
    <row r="2113" s="23" customFormat="1"/>
    <row r="2114" s="23" customFormat="1"/>
    <row r="2115" s="23" customFormat="1"/>
    <row r="2116" s="23" customFormat="1"/>
    <row r="2117" s="23" customFormat="1"/>
    <row r="2118" s="23" customFormat="1"/>
    <row r="2119" s="23" customFormat="1"/>
    <row r="2120" s="23" customFormat="1"/>
    <row r="2121" s="23" customFormat="1"/>
    <row r="2122" s="23" customFormat="1"/>
    <row r="2123" s="23" customFormat="1"/>
    <row r="2124" s="23" customFormat="1"/>
    <row r="2125" s="23" customFormat="1"/>
    <row r="2126" s="23" customFormat="1"/>
    <row r="2127" s="23" customFormat="1"/>
    <row r="2128" s="23" customFormat="1"/>
    <row r="2129" s="23" customFormat="1"/>
    <row r="2130" s="23" customFormat="1"/>
    <row r="2131" s="23" customFormat="1"/>
    <row r="2132" s="23" customFormat="1"/>
    <row r="2133" s="23" customFormat="1"/>
    <row r="2134" s="23" customFormat="1"/>
    <row r="2135" s="23" customFormat="1"/>
    <row r="2136" s="23" customFormat="1"/>
    <row r="2137" s="23" customFormat="1"/>
    <row r="2138" s="23" customFormat="1"/>
    <row r="2139" s="23" customFormat="1"/>
    <row r="2140" s="23" customFormat="1"/>
    <row r="2141" s="23" customFormat="1"/>
    <row r="2142" s="23" customFormat="1"/>
    <row r="2143" s="23" customFormat="1"/>
    <row r="2144" s="23" customFormat="1"/>
    <row r="2145" s="23" customFormat="1"/>
    <row r="2146" s="23" customFormat="1"/>
    <row r="2147" s="23" customFormat="1"/>
    <row r="2148" s="23" customFormat="1"/>
    <row r="2149" s="23" customFormat="1"/>
    <row r="2150" s="23" customFormat="1"/>
    <row r="2151" s="23" customFormat="1"/>
    <row r="2152" s="23" customFormat="1"/>
    <row r="2153" s="23" customFormat="1"/>
    <row r="2154" s="23" customFormat="1"/>
    <row r="2155" s="23" customFormat="1"/>
    <row r="2156" s="23" customFormat="1"/>
    <row r="2157" s="23" customFormat="1"/>
    <row r="2158" s="23" customFormat="1"/>
    <row r="2159" s="23" customFormat="1"/>
    <row r="2160" s="23" customFormat="1"/>
    <row r="2161" s="23" customFormat="1"/>
    <row r="2162" s="23" customFormat="1"/>
    <row r="2163" s="23" customFormat="1"/>
    <row r="2164" s="23" customFormat="1"/>
    <row r="2165" s="23" customFormat="1"/>
    <row r="2166" s="23" customFormat="1"/>
    <row r="2167" s="23" customFormat="1"/>
    <row r="2168" s="23" customFormat="1"/>
    <row r="2169" s="23" customFormat="1"/>
    <row r="2170" s="23" customFormat="1"/>
    <row r="2171" s="23" customFormat="1"/>
    <row r="2172" s="23" customFormat="1"/>
    <row r="2173" s="23" customFormat="1"/>
    <row r="2174" s="23" customFormat="1"/>
    <row r="2175" s="23" customFormat="1"/>
    <row r="2176" s="23" customFormat="1"/>
    <row r="2177" s="23" customFormat="1"/>
    <row r="2178" s="23" customFormat="1"/>
    <row r="2179" s="23" customFormat="1"/>
    <row r="2180" s="23" customFormat="1"/>
    <row r="2181" s="23" customFormat="1"/>
    <row r="2182" s="23" customFormat="1"/>
    <row r="2183" s="23" customFormat="1"/>
    <row r="2184" s="23" customFormat="1"/>
    <row r="2185" s="23" customFormat="1"/>
    <row r="2186" s="23" customFormat="1"/>
    <row r="2187" s="23" customFormat="1"/>
    <row r="2188" s="23" customFormat="1"/>
    <row r="2189" s="23" customFormat="1"/>
    <row r="2190" s="23" customFormat="1"/>
    <row r="2191" s="23" customFormat="1"/>
    <row r="2192" s="23" customFormat="1"/>
    <row r="2193" s="23" customFormat="1"/>
    <row r="2194" s="23" customFormat="1"/>
    <row r="2195" s="23" customFormat="1"/>
    <row r="2196" s="23" customFormat="1"/>
    <row r="2197" s="23" customFormat="1"/>
    <row r="2198" s="23" customFormat="1"/>
    <row r="2199" s="23" customFormat="1"/>
    <row r="2200" s="23" customFormat="1"/>
    <row r="2201" s="23" customFormat="1"/>
    <row r="2202" s="23" customFormat="1"/>
    <row r="2203" s="23" customFormat="1"/>
    <row r="2204" s="23" customFormat="1"/>
    <row r="2205" s="23" customFormat="1"/>
    <row r="2206" s="23" customFormat="1"/>
    <row r="2207" s="23" customFormat="1"/>
    <row r="2208" s="23" customFormat="1"/>
    <row r="2209" s="23" customFormat="1"/>
    <row r="2210" s="23" customFormat="1"/>
    <row r="2211" s="23" customFormat="1"/>
    <row r="2212" s="23" customFormat="1"/>
    <row r="2213" s="23" customFormat="1"/>
    <row r="2214" s="23" customFormat="1"/>
    <row r="2215" s="23" customFormat="1"/>
    <row r="2216" s="23" customFormat="1"/>
    <row r="2217" s="23" customFormat="1"/>
    <row r="2218" s="23" customFormat="1"/>
    <row r="2219" s="23" customFormat="1"/>
    <row r="2220" s="23" customFormat="1"/>
    <row r="2221" s="23" customFormat="1"/>
    <row r="2222" s="23" customFormat="1"/>
    <row r="2223" s="23" customFormat="1"/>
    <row r="2224" s="23" customFormat="1"/>
    <row r="2225" s="23" customFormat="1"/>
    <row r="2226" s="23" customFormat="1"/>
    <row r="2227" s="23" customFormat="1"/>
    <row r="2228" s="23" customFormat="1"/>
    <row r="2229" s="23" customFormat="1"/>
    <row r="2230" s="23" customFormat="1"/>
    <row r="2231" s="23" customFormat="1"/>
    <row r="2232" s="23" customFormat="1"/>
    <row r="2233" s="23" customFormat="1"/>
    <row r="2234" s="23" customFormat="1"/>
    <row r="2235" s="23" customFormat="1"/>
    <row r="2236" s="23" customFormat="1"/>
    <row r="2237" s="23" customFormat="1"/>
    <row r="2238" s="23" customFormat="1"/>
    <row r="2239" s="23" customFormat="1"/>
    <row r="2240" s="23" customFormat="1"/>
    <row r="2241" s="23" customFormat="1"/>
    <row r="2242" s="23" customFormat="1"/>
    <row r="2243" s="23" customFormat="1"/>
    <row r="2244" s="23" customFormat="1"/>
    <row r="2245" s="23" customFormat="1"/>
    <row r="2246" s="23" customFormat="1"/>
    <row r="2247" s="23" customFormat="1"/>
    <row r="2248" s="23" customFormat="1"/>
    <row r="2249" s="23" customFormat="1"/>
    <row r="2250" s="23" customFormat="1"/>
    <row r="2251" s="23" customFormat="1"/>
    <row r="2252" s="23" customFormat="1"/>
    <row r="2253" s="23" customFormat="1"/>
    <row r="2254" s="23" customFormat="1"/>
    <row r="2255" s="23" customFormat="1"/>
    <row r="2256" s="23" customFormat="1"/>
    <row r="2257" s="23" customFormat="1"/>
    <row r="2258" s="23" customFormat="1"/>
    <row r="2259" s="23" customFormat="1"/>
    <row r="2260" s="23" customFormat="1"/>
  </sheetData>
  <sheetProtection password="EF65" sheet="1" objects="1" scenarios="1"/>
  <mergeCells count="58">
    <mergeCell ref="A1:G1"/>
    <mergeCell ref="H1:H2"/>
    <mergeCell ref="I1:I2"/>
    <mergeCell ref="A2:G2"/>
    <mergeCell ref="A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F44:I44"/>
    <mergeCell ref="F45:I45"/>
    <mergeCell ref="F46:I46"/>
    <mergeCell ref="F53:I53"/>
    <mergeCell ref="F54:I54"/>
    <mergeCell ref="A55:E55"/>
    <mergeCell ref="F55:I55"/>
    <mergeCell ref="F47:I47"/>
    <mergeCell ref="F48:I48"/>
    <mergeCell ref="F49:I49"/>
    <mergeCell ref="F50:I50"/>
    <mergeCell ref="F51:I51"/>
    <mergeCell ref="F52:I52"/>
  </mergeCells>
  <printOptions horizontalCentered="1" verticalCentered="1"/>
  <pageMargins left="0.27559055118110237" right="0.31496062992125984" top="0.15748031496062992" bottom="0.35433070866141736" header="0.27559055118110237" footer="0.35433070866141736"/>
  <pageSetup paperSize="9" scale="9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K2260"/>
  <sheetViews>
    <sheetView workbookViewId="0">
      <selection activeCell="B5" sqref="B5"/>
    </sheetView>
  </sheetViews>
  <sheetFormatPr defaultColWidth="9.140625" defaultRowHeight="12.75"/>
  <cols>
    <col min="1" max="1" width="8.28515625" style="1" customWidth="1"/>
    <col min="2" max="2" width="7.7109375" style="1" customWidth="1"/>
    <col min="3" max="3" width="28.7109375" style="1" customWidth="1"/>
    <col min="4" max="9" width="8.7109375" style="1" customWidth="1"/>
    <col min="10" max="16384" width="9.140625" style="1"/>
  </cols>
  <sheetData>
    <row r="1" spans="1:11" ht="9.75" customHeight="1">
      <c r="A1" s="180" t="s">
        <v>6</v>
      </c>
      <c r="B1" s="144"/>
      <c r="C1" s="144"/>
      <c r="D1" s="144"/>
      <c r="E1" s="144"/>
      <c r="F1" s="144"/>
      <c r="G1" s="181"/>
      <c r="H1" s="182">
        <v>11</v>
      </c>
      <c r="I1" s="307">
        <f>+SH_1!I2</f>
        <v>0</v>
      </c>
    </row>
    <row r="2" spans="1:11" ht="9.75" customHeight="1">
      <c r="A2" s="185" t="s">
        <v>16</v>
      </c>
      <c r="B2" s="186"/>
      <c r="C2" s="186"/>
      <c r="D2" s="186"/>
      <c r="E2" s="186"/>
      <c r="F2" s="186"/>
      <c r="G2" s="187"/>
      <c r="H2" s="183"/>
      <c r="I2" s="308"/>
    </row>
    <row r="3" spans="1:11" ht="12.95" customHeight="1" thickBot="1">
      <c r="A3" s="184"/>
      <c r="B3" s="184"/>
      <c r="C3" s="184"/>
      <c r="D3" s="178"/>
      <c r="E3" s="178"/>
      <c r="F3" s="178"/>
      <c r="G3" s="178"/>
      <c r="H3" s="178"/>
      <c r="I3" s="178"/>
    </row>
    <row r="4" spans="1:11" ht="45" customHeight="1">
      <c r="A4" s="17" t="s">
        <v>36</v>
      </c>
      <c r="B4" s="18" t="s">
        <v>37</v>
      </c>
      <c r="C4" s="18" t="s">
        <v>58</v>
      </c>
      <c r="D4" s="18" t="s">
        <v>38</v>
      </c>
      <c r="E4" s="18" t="s">
        <v>42</v>
      </c>
      <c r="F4" s="206" t="s">
        <v>60</v>
      </c>
      <c r="G4" s="206"/>
      <c r="H4" s="206"/>
      <c r="I4" s="207"/>
      <c r="K4" s="27"/>
    </row>
    <row r="5" spans="1:11" ht="15" customHeight="1">
      <c r="A5" s="19">
        <v>1</v>
      </c>
      <c r="B5" s="11"/>
      <c r="C5" s="25"/>
      <c r="D5" s="12"/>
      <c r="E5" s="12" t="s">
        <v>57</v>
      </c>
      <c r="F5" s="162"/>
      <c r="G5" s="162"/>
      <c r="H5" s="162"/>
      <c r="I5" s="163"/>
    </row>
    <row r="6" spans="1:11" ht="15" customHeight="1">
      <c r="A6" s="19">
        <v>2</v>
      </c>
      <c r="B6" s="11"/>
      <c r="C6" s="25"/>
      <c r="D6" s="12"/>
      <c r="E6" s="12"/>
      <c r="F6" s="162"/>
      <c r="G6" s="162"/>
      <c r="H6" s="162"/>
      <c r="I6" s="163"/>
    </row>
    <row r="7" spans="1:11" ht="15" customHeight="1">
      <c r="A7" s="19">
        <v>3</v>
      </c>
      <c r="B7" s="11"/>
      <c r="C7" s="25"/>
      <c r="D7" s="12"/>
      <c r="E7" s="12"/>
      <c r="F7" s="162"/>
      <c r="G7" s="162"/>
      <c r="H7" s="162"/>
      <c r="I7" s="163"/>
    </row>
    <row r="8" spans="1:11" ht="15" customHeight="1">
      <c r="A8" s="19">
        <v>4</v>
      </c>
      <c r="B8" s="11"/>
      <c r="C8" s="25"/>
      <c r="D8" s="12"/>
      <c r="E8" s="12"/>
      <c r="F8" s="162"/>
      <c r="G8" s="162"/>
      <c r="H8" s="162"/>
      <c r="I8" s="163"/>
    </row>
    <row r="9" spans="1:11" ht="15" customHeight="1">
      <c r="A9" s="19">
        <v>5</v>
      </c>
      <c r="B9" s="11"/>
      <c r="C9" s="25"/>
      <c r="D9" s="12"/>
      <c r="E9" s="12"/>
      <c r="F9" s="162"/>
      <c r="G9" s="162"/>
      <c r="H9" s="162"/>
      <c r="I9" s="163"/>
    </row>
    <row r="10" spans="1:11" ht="15" customHeight="1">
      <c r="A10" s="19">
        <v>6</v>
      </c>
      <c r="B10" s="11"/>
      <c r="C10" s="25"/>
      <c r="D10" s="12"/>
      <c r="E10" s="12"/>
      <c r="F10" s="162"/>
      <c r="G10" s="162"/>
      <c r="H10" s="162"/>
      <c r="I10" s="163"/>
    </row>
    <row r="11" spans="1:11" ht="15" customHeight="1">
      <c r="A11" s="19">
        <v>7</v>
      </c>
      <c r="B11" s="11"/>
      <c r="C11" s="25"/>
      <c r="D11" s="12"/>
      <c r="E11" s="12"/>
      <c r="F11" s="162"/>
      <c r="G11" s="162"/>
      <c r="H11" s="162"/>
      <c r="I11" s="163"/>
    </row>
    <row r="12" spans="1:11" ht="15" customHeight="1">
      <c r="A12" s="19">
        <v>8</v>
      </c>
      <c r="B12" s="11"/>
      <c r="C12" s="25"/>
      <c r="D12" s="12"/>
      <c r="E12" s="12"/>
      <c r="F12" s="162"/>
      <c r="G12" s="162"/>
      <c r="H12" s="162"/>
      <c r="I12" s="163"/>
    </row>
    <row r="13" spans="1:11" ht="15" customHeight="1">
      <c r="A13" s="19">
        <v>9</v>
      </c>
      <c r="B13" s="11"/>
      <c r="C13" s="25"/>
      <c r="D13" s="12"/>
      <c r="E13" s="12"/>
      <c r="F13" s="162"/>
      <c r="G13" s="162"/>
      <c r="H13" s="162"/>
      <c r="I13" s="163"/>
    </row>
    <row r="14" spans="1:11" ht="15" customHeight="1">
      <c r="A14" s="19">
        <v>10</v>
      </c>
      <c r="B14" s="11"/>
      <c r="C14" s="25"/>
      <c r="D14" s="12"/>
      <c r="E14" s="12"/>
      <c r="F14" s="162"/>
      <c r="G14" s="162"/>
      <c r="H14" s="162"/>
      <c r="I14" s="163"/>
    </row>
    <row r="15" spans="1:11" ht="15" customHeight="1">
      <c r="A15" s="19">
        <v>11</v>
      </c>
      <c r="B15" s="11"/>
      <c r="C15" s="25"/>
      <c r="D15" s="12"/>
      <c r="E15" s="12"/>
      <c r="F15" s="162"/>
      <c r="G15" s="162"/>
      <c r="H15" s="162"/>
      <c r="I15" s="163"/>
    </row>
    <row r="16" spans="1:11" ht="15" customHeight="1">
      <c r="A16" s="19">
        <v>12</v>
      </c>
      <c r="B16" s="11"/>
      <c r="C16" s="25"/>
      <c r="D16" s="12"/>
      <c r="E16" s="12"/>
      <c r="F16" s="162"/>
      <c r="G16" s="162"/>
      <c r="H16" s="162"/>
      <c r="I16" s="163"/>
    </row>
    <row r="17" spans="1:9" ht="15" customHeight="1">
      <c r="A17" s="19">
        <v>13</v>
      </c>
      <c r="B17" s="11"/>
      <c r="C17" s="25"/>
      <c r="D17" s="12"/>
      <c r="E17" s="12"/>
      <c r="F17" s="162"/>
      <c r="G17" s="162"/>
      <c r="H17" s="162"/>
      <c r="I17" s="163"/>
    </row>
    <row r="18" spans="1:9" ht="15" customHeight="1">
      <c r="A18" s="19">
        <v>14</v>
      </c>
      <c r="B18" s="11"/>
      <c r="C18" s="25"/>
      <c r="D18" s="12"/>
      <c r="E18" s="12"/>
      <c r="F18" s="162"/>
      <c r="G18" s="162"/>
      <c r="H18" s="162"/>
      <c r="I18" s="163"/>
    </row>
    <row r="19" spans="1:9" ht="15" customHeight="1">
      <c r="A19" s="19">
        <v>15</v>
      </c>
      <c r="B19" s="11"/>
      <c r="C19" s="25"/>
      <c r="D19" s="12"/>
      <c r="E19" s="12"/>
      <c r="F19" s="162"/>
      <c r="G19" s="162"/>
      <c r="H19" s="162"/>
      <c r="I19" s="163"/>
    </row>
    <row r="20" spans="1:9" ht="15" customHeight="1">
      <c r="A20" s="19">
        <v>16</v>
      </c>
      <c r="B20" s="11"/>
      <c r="C20" s="25"/>
      <c r="D20" s="12"/>
      <c r="E20" s="12"/>
      <c r="F20" s="162"/>
      <c r="G20" s="162"/>
      <c r="H20" s="162"/>
      <c r="I20" s="163"/>
    </row>
    <row r="21" spans="1:9" ht="15" customHeight="1">
      <c r="A21" s="19">
        <v>17</v>
      </c>
      <c r="B21" s="11"/>
      <c r="C21" s="25"/>
      <c r="D21" s="12"/>
      <c r="E21" s="12"/>
      <c r="F21" s="162"/>
      <c r="G21" s="162"/>
      <c r="H21" s="162"/>
      <c r="I21" s="163"/>
    </row>
    <row r="22" spans="1:9" ht="15" customHeight="1">
      <c r="A22" s="19">
        <v>18</v>
      </c>
      <c r="B22" s="11"/>
      <c r="C22" s="25"/>
      <c r="D22" s="12"/>
      <c r="E22" s="12"/>
      <c r="F22" s="162"/>
      <c r="G22" s="162"/>
      <c r="H22" s="162"/>
      <c r="I22" s="163"/>
    </row>
    <row r="23" spans="1:9" ht="15" customHeight="1">
      <c r="A23" s="19">
        <v>19</v>
      </c>
      <c r="B23" s="11"/>
      <c r="C23" s="25"/>
      <c r="D23" s="12"/>
      <c r="E23" s="12"/>
      <c r="F23" s="162"/>
      <c r="G23" s="162"/>
      <c r="H23" s="162"/>
      <c r="I23" s="163"/>
    </row>
    <row r="24" spans="1:9" ht="15" customHeight="1">
      <c r="A24" s="19">
        <v>20</v>
      </c>
      <c r="B24" s="11"/>
      <c r="C24" s="25"/>
      <c r="D24" s="12"/>
      <c r="E24" s="12"/>
      <c r="F24" s="162"/>
      <c r="G24" s="162"/>
      <c r="H24" s="162"/>
      <c r="I24" s="163"/>
    </row>
    <row r="25" spans="1:9" ht="15" customHeight="1">
      <c r="A25" s="19">
        <v>21</v>
      </c>
      <c r="B25" s="11"/>
      <c r="C25" s="25"/>
      <c r="D25" s="12"/>
      <c r="E25" s="12"/>
      <c r="F25" s="162"/>
      <c r="G25" s="162"/>
      <c r="H25" s="162"/>
      <c r="I25" s="163"/>
    </row>
    <row r="26" spans="1:9" ht="15" customHeight="1">
      <c r="A26" s="19">
        <v>22</v>
      </c>
      <c r="B26" s="11"/>
      <c r="C26" s="25"/>
      <c r="D26" s="12"/>
      <c r="E26" s="12"/>
      <c r="F26" s="162"/>
      <c r="G26" s="162"/>
      <c r="H26" s="162"/>
      <c r="I26" s="163"/>
    </row>
    <row r="27" spans="1:9" ht="15" customHeight="1">
      <c r="A27" s="19">
        <v>23</v>
      </c>
      <c r="B27" s="11"/>
      <c r="C27" s="25"/>
      <c r="D27" s="12"/>
      <c r="E27" s="12"/>
      <c r="F27" s="162"/>
      <c r="G27" s="162"/>
      <c r="H27" s="162"/>
      <c r="I27" s="163"/>
    </row>
    <row r="28" spans="1:9" ht="15" customHeight="1">
      <c r="A28" s="19">
        <v>24</v>
      </c>
      <c r="B28" s="11"/>
      <c r="C28" s="25"/>
      <c r="D28" s="12"/>
      <c r="E28" s="12"/>
      <c r="F28" s="162"/>
      <c r="G28" s="162"/>
      <c r="H28" s="162"/>
      <c r="I28" s="163"/>
    </row>
    <row r="29" spans="1:9" ht="15" customHeight="1">
      <c r="A29" s="19">
        <v>25</v>
      </c>
      <c r="B29" s="11"/>
      <c r="C29" s="25"/>
      <c r="D29" s="12"/>
      <c r="E29" s="12"/>
      <c r="F29" s="162"/>
      <c r="G29" s="162"/>
      <c r="H29" s="162"/>
      <c r="I29" s="163"/>
    </row>
    <row r="30" spans="1:9" ht="15" customHeight="1">
      <c r="A30" s="19">
        <v>26</v>
      </c>
      <c r="B30" s="11"/>
      <c r="C30" s="25"/>
      <c r="D30" s="12"/>
      <c r="E30" s="12"/>
      <c r="F30" s="162"/>
      <c r="G30" s="162"/>
      <c r="H30" s="162"/>
      <c r="I30" s="163"/>
    </row>
    <row r="31" spans="1:9" ht="15" customHeight="1">
      <c r="A31" s="19">
        <v>27</v>
      </c>
      <c r="B31" s="11"/>
      <c r="C31" s="25"/>
      <c r="D31" s="12"/>
      <c r="E31" s="12"/>
      <c r="F31" s="162"/>
      <c r="G31" s="162"/>
      <c r="H31" s="162"/>
      <c r="I31" s="163"/>
    </row>
    <row r="32" spans="1:9" ht="15" customHeight="1">
      <c r="A32" s="19">
        <v>28</v>
      </c>
      <c r="B32" s="11"/>
      <c r="C32" s="25"/>
      <c r="D32" s="12"/>
      <c r="E32" s="12"/>
      <c r="F32" s="162"/>
      <c r="G32" s="162"/>
      <c r="H32" s="162"/>
      <c r="I32" s="163"/>
    </row>
    <row r="33" spans="1:9" ht="15" customHeight="1">
      <c r="A33" s="19">
        <v>29</v>
      </c>
      <c r="B33" s="11"/>
      <c r="C33" s="25"/>
      <c r="D33" s="12"/>
      <c r="E33" s="12"/>
      <c r="F33" s="162"/>
      <c r="G33" s="162"/>
      <c r="H33" s="162"/>
      <c r="I33" s="163"/>
    </row>
    <row r="34" spans="1:9" ht="15" customHeight="1">
      <c r="A34" s="19">
        <v>30</v>
      </c>
      <c r="B34" s="11"/>
      <c r="C34" s="25"/>
      <c r="D34" s="12"/>
      <c r="E34" s="12"/>
      <c r="F34" s="162"/>
      <c r="G34" s="162"/>
      <c r="H34" s="162"/>
      <c r="I34" s="163"/>
    </row>
    <row r="35" spans="1:9" ht="15" customHeight="1">
      <c r="A35" s="19">
        <v>31</v>
      </c>
      <c r="B35" s="11"/>
      <c r="C35" s="25"/>
      <c r="D35" s="12"/>
      <c r="E35" s="12"/>
      <c r="F35" s="162"/>
      <c r="G35" s="162"/>
      <c r="H35" s="162"/>
      <c r="I35" s="163"/>
    </row>
    <row r="36" spans="1:9" ht="15" customHeight="1">
      <c r="A36" s="19">
        <v>32</v>
      </c>
      <c r="B36" s="11"/>
      <c r="C36" s="25"/>
      <c r="D36" s="12"/>
      <c r="E36" s="12"/>
      <c r="F36" s="162"/>
      <c r="G36" s="162"/>
      <c r="H36" s="162"/>
      <c r="I36" s="163"/>
    </row>
    <row r="37" spans="1:9" ht="15" customHeight="1">
      <c r="A37" s="19">
        <v>33</v>
      </c>
      <c r="B37" s="11"/>
      <c r="C37" s="25"/>
      <c r="D37" s="12"/>
      <c r="E37" s="12"/>
      <c r="F37" s="162"/>
      <c r="G37" s="162"/>
      <c r="H37" s="162"/>
      <c r="I37" s="163"/>
    </row>
    <row r="38" spans="1:9" ht="15" customHeight="1">
      <c r="A38" s="19">
        <v>34</v>
      </c>
      <c r="B38" s="11"/>
      <c r="C38" s="25"/>
      <c r="D38" s="12"/>
      <c r="E38" s="12"/>
      <c r="F38" s="162"/>
      <c r="G38" s="162"/>
      <c r="H38" s="162"/>
      <c r="I38" s="163"/>
    </row>
    <row r="39" spans="1:9" ht="15" customHeight="1">
      <c r="A39" s="19">
        <v>35</v>
      </c>
      <c r="B39" s="11"/>
      <c r="C39" s="25"/>
      <c r="D39" s="12"/>
      <c r="E39" s="12"/>
      <c r="F39" s="162"/>
      <c r="G39" s="162"/>
      <c r="H39" s="162"/>
      <c r="I39" s="163"/>
    </row>
    <row r="40" spans="1:9" ht="15" customHeight="1">
      <c r="A40" s="19">
        <v>36</v>
      </c>
      <c r="B40" s="11"/>
      <c r="C40" s="25"/>
      <c r="D40" s="12"/>
      <c r="E40" s="12"/>
      <c r="F40" s="162"/>
      <c r="G40" s="162"/>
      <c r="H40" s="162"/>
      <c r="I40" s="163"/>
    </row>
    <row r="41" spans="1:9" ht="15" customHeight="1">
      <c r="A41" s="19">
        <v>37</v>
      </c>
      <c r="B41" s="11"/>
      <c r="C41" s="25"/>
      <c r="D41" s="12"/>
      <c r="E41" s="12"/>
      <c r="F41" s="162"/>
      <c r="G41" s="162"/>
      <c r="H41" s="162"/>
      <c r="I41" s="163"/>
    </row>
    <row r="42" spans="1:9" ht="15" customHeight="1">
      <c r="A42" s="19">
        <v>38</v>
      </c>
      <c r="B42" s="11"/>
      <c r="C42" s="25"/>
      <c r="D42" s="12"/>
      <c r="E42" s="12"/>
      <c r="F42" s="162"/>
      <c r="G42" s="162"/>
      <c r="H42" s="162"/>
      <c r="I42" s="163"/>
    </row>
    <row r="43" spans="1:9" ht="15" customHeight="1">
      <c r="A43" s="19">
        <v>39</v>
      </c>
      <c r="B43" s="11"/>
      <c r="C43" s="25"/>
      <c r="D43" s="12"/>
      <c r="E43" s="12"/>
      <c r="F43" s="162"/>
      <c r="G43" s="162"/>
      <c r="H43" s="162"/>
      <c r="I43" s="163"/>
    </row>
    <row r="44" spans="1:9" ht="15" customHeight="1">
      <c r="A44" s="19">
        <v>40</v>
      </c>
      <c r="B44" s="11"/>
      <c r="C44" s="25"/>
      <c r="D44" s="12"/>
      <c r="E44" s="12"/>
      <c r="F44" s="162"/>
      <c r="G44" s="162"/>
      <c r="H44" s="162"/>
      <c r="I44" s="163"/>
    </row>
    <row r="45" spans="1:9" ht="15" customHeight="1">
      <c r="A45" s="19">
        <v>41</v>
      </c>
      <c r="B45" s="11"/>
      <c r="C45" s="25"/>
      <c r="D45" s="12"/>
      <c r="E45" s="12"/>
      <c r="F45" s="162"/>
      <c r="G45" s="162"/>
      <c r="H45" s="162"/>
      <c r="I45" s="163"/>
    </row>
    <row r="46" spans="1:9" ht="15" customHeight="1">
      <c r="A46" s="19">
        <v>42</v>
      </c>
      <c r="B46" s="11"/>
      <c r="C46" s="25"/>
      <c r="D46" s="12"/>
      <c r="E46" s="12"/>
      <c r="F46" s="162"/>
      <c r="G46" s="162"/>
      <c r="H46" s="162"/>
      <c r="I46" s="163"/>
    </row>
    <row r="47" spans="1:9" ht="15" customHeight="1">
      <c r="A47" s="19">
        <v>43</v>
      </c>
      <c r="B47" s="11"/>
      <c r="C47" s="25"/>
      <c r="D47" s="12"/>
      <c r="E47" s="12"/>
      <c r="F47" s="162"/>
      <c r="G47" s="162"/>
      <c r="H47" s="162"/>
      <c r="I47" s="163"/>
    </row>
    <row r="48" spans="1:9" ht="15" customHeight="1">
      <c r="A48" s="19">
        <v>44</v>
      </c>
      <c r="B48" s="11"/>
      <c r="C48" s="25"/>
      <c r="D48" s="12"/>
      <c r="E48" s="12"/>
      <c r="F48" s="162"/>
      <c r="G48" s="162"/>
      <c r="H48" s="162"/>
      <c r="I48" s="163"/>
    </row>
    <row r="49" spans="1:9" ht="15" customHeight="1">
      <c r="A49" s="19">
        <v>45</v>
      </c>
      <c r="B49" s="11"/>
      <c r="C49" s="25"/>
      <c r="D49" s="12"/>
      <c r="E49" s="12"/>
      <c r="F49" s="162"/>
      <c r="G49" s="162"/>
      <c r="H49" s="162"/>
      <c r="I49" s="163"/>
    </row>
    <row r="50" spans="1:9" ht="15" customHeight="1">
      <c r="A50" s="19">
        <v>46</v>
      </c>
      <c r="B50" s="11"/>
      <c r="C50" s="25"/>
      <c r="D50" s="12"/>
      <c r="E50" s="12"/>
      <c r="F50" s="162"/>
      <c r="G50" s="162"/>
      <c r="H50" s="162"/>
      <c r="I50" s="163"/>
    </row>
    <row r="51" spans="1:9" ht="15" customHeight="1">
      <c r="A51" s="19">
        <v>47</v>
      </c>
      <c r="B51" s="11"/>
      <c r="C51" s="25"/>
      <c r="D51" s="12"/>
      <c r="E51" s="12"/>
      <c r="F51" s="162"/>
      <c r="G51" s="162"/>
      <c r="H51" s="162"/>
      <c r="I51" s="163"/>
    </row>
    <row r="52" spans="1:9" ht="15" customHeight="1">
      <c r="A52" s="19">
        <v>48</v>
      </c>
      <c r="B52" s="11"/>
      <c r="C52" s="25"/>
      <c r="D52" s="12"/>
      <c r="E52" s="12"/>
      <c r="F52" s="162"/>
      <c r="G52" s="162"/>
      <c r="H52" s="162"/>
      <c r="I52" s="163"/>
    </row>
    <row r="53" spans="1:9" ht="15" customHeight="1">
      <c r="A53" s="19">
        <v>49</v>
      </c>
      <c r="B53" s="11"/>
      <c r="C53" s="25"/>
      <c r="D53" s="12"/>
      <c r="E53" s="12"/>
      <c r="F53" s="162"/>
      <c r="G53" s="162"/>
      <c r="H53" s="162"/>
      <c r="I53" s="163"/>
    </row>
    <row r="54" spans="1:9" ht="15" customHeight="1">
      <c r="A54" s="19">
        <v>50</v>
      </c>
      <c r="B54" s="11"/>
      <c r="C54" s="25"/>
      <c r="D54" s="12"/>
      <c r="E54" s="12"/>
      <c r="F54" s="162"/>
      <c r="G54" s="162"/>
      <c r="H54" s="162"/>
      <c r="I54" s="163"/>
    </row>
    <row r="55" spans="1:9" ht="14.1" customHeight="1" thickBot="1">
      <c r="A55" s="172" t="s">
        <v>111</v>
      </c>
      <c r="B55" s="173"/>
      <c r="C55" s="173"/>
      <c r="D55" s="173"/>
      <c r="E55" s="173"/>
      <c r="F55" s="164">
        <f>SUM(F5:F54)</f>
        <v>0</v>
      </c>
      <c r="G55" s="165"/>
      <c r="H55" s="165"/>
      <c r="I55" s="166"/>
    </row>
    <row r="56" spans="1:9" s="23" customFormat="1" ht="18" customHeight="1">
      <c r="A56" s="20"/>
      <c r="B56" s="20"/>
      <c r="C56" s="20"/>
      <c r="D56" s="21"/>
      <c r="E56" s="22"/>
      <c r="F56" s="22"/>
      <c r="G56" s="22"/>
      <c r="H56" s="22"/>
      <c r="I56" s="22"/>
    </row>
    <row r="57" spans="1:9" s="23" customFormat="1" ht="18" customHeight="1">
      <c r="A57" s="20"/>
      <c r="B57" s="20"/>
      <c r="C57" s="20"/>
      <c r="D57" s="21"/>
      <c r="E57" s="22"/>
      <c r="F57" s="22"/>
      <c r="G57" s="22"/>
      <c r="H57" s="22"/>
      <c r="I57" s="22"/>
    </row>
    <row r="58" spans="1:9" s="23" customFormat="1" ht="18" customHeight="1">
      <c r="A58" s="20"/>
      <c r="B58" s="20"/>
      <c r="C58" s="20"/>
      <c r="D58" s="21"/>
      <c r="E58" s="22"/>
      <c r="F58" s="22"/>
      <c r="G58" s="22"/>
      <c r="H58" s="22"/>
      <c r="I58" s="22"/>
    </row>
    <row r="59" spans="1:9" s="23" customFormat="1" ht="18" customHeight="1">
      <c r="A59" s="20"/>
      <c r="B59" s="20"/>
      <c r="C59" s="20"/>
      <c r="D59" s="21"/>
      <c r="E59" s="22"/>
      <c r="F59" s="22"/>
      <c r="G59" s="22"/>
      <c r="H59" s="22"/>
      <c r="I59" s="22"/>
    </row>
    <row r="60" spans="1:9" s="23" customFormat="1" ht="18" customHeight="1">
      <c r="A60" s="20"/>
      <c r="B60" s="20"/>
      <c r="C60" s="20"/>
      <c r="D60" s="21"/>
      <c r="E60" s="22"/>
      <c r="F60" s="22"/>
      <c r="G60" s="22"/>
      <c r="H60" s="22"/>
      <c r="I60" s="22"/>
    </row>
    <row r="61" spans="1:9" s="23" customFormat="1" ht="18" customHeight="1">
      <c r="A61" s="20"/>
      <c r="B61" s="20"/>
      <c r="C61" s="20"/>
      <c r="D61" s="21"/>
      <c r="E61" s="22"/>
      <c r="F61" s="22"/>
      <c r="G61" s="22"/>
      <c r="H61" s="22"/>
      <c r="I61" s="22"/>
    </row>
    <row r="62" spans="1:9" s="23" customFormat="1" ht="18" customHeight="1">
      <c r="A62" s="20"/>
      <c r="B62" s="20"/>
      <c r="C62" s="20"/>
      <c r="D62" s="21"/>
      <c r="E62" s="22"/>
      <c r="F62" s="22"/>
      <c r="G62" s="22"/>
      <c r="H62" s="22"/>
      <c r="I62" s="22"/>
    </row>
    <row r="63" spans="1:9" s="23" customFormat="1" ht="18" customHeight="1">
      <c r="A63" s="20"/>
      <c r="B63" s="20"/>
      <c r="C63" s="20"/>
      <c r="D63" s="21"/>
      <c r="E63" s="22"/>
      <c r="F63" s="22"/>
      <c r="G63" s="22"/>
      <c r="H63" s="22"/>
      <c r="I63" s="22"/>
    </row>
    <row r="64" spans="1:9" s="23" customFormat="1" ht="18" customHeight="1">
      <c r="A64" s="20"/>
      <c r="B64" s="20"/>
      <c r="C64" s="20"/>
      <c r="D64" s="21"/>
      <c r="E64" s="22"/>
      <c r="F64" s="22"/>
      <c r="G64" s="22"/>
      <c r="H64" s="22"/>
      <c r="I64" s="22"/>
    </row>
    <row r="65" spans="1:9" s="23" customFormat="1" ht="18" customHeight="1">
      <c r="A65" s="20"/>
      <c r="B65" s="20"/>
      <c r="C65" s="20"/>
      <c r="D65" s="21"/>
      <c r="E65" s="22"/>
      <c r="F65" s="22"/>
      <c r="G65" s="22"/>
      <c r="H65" s="22"/>
      <c r="I65" s="22"/>
    </row>
    <row r="66" spans="1:9" s="23" customFormat="1" ht="18" customHeight="1">
      <c r="A66" s="20"/>
      <c r="B66" s="20"/>
      <c r="C66" s="20"/>
      <c r="D66" s="21"/>
      <c r="E66" s="22"/>
      <c r="F66" s="22"/>
      <c r="G66" s="22"/>
      <c r="H66" s="22"/>
      <c r="I66" s="22"/>
    </row>
    <row r="67" spans="1:9" s="23" customFormat="1" ht="18" customHeight="1">
      <c r="A67" s="20"/>
      <c r="B67" s="20"/>
      <c r="C67" s="20"/>
      <c r="D67" s="21"/>
      <c r="E67" s="22"/>
      <c r="F67" s="22"/>
      <c r="G67" s="22"/>
      <c r="H67" s="22"/>
      <c r="I67" s="22"/>
    </row>
    <row r="68" spans="1:9" s="23" customFormat="1" ht="18" customHeight="1">
      <c r="A68" s="20"/>
      <c r="B68" s="20"/>
      <c r="C68" s="20"/>
      <c r="D68" s="21"/>
      <c r="E68" s="22"/>
      <c r="F68" s="22"/>
      <c r="G68" s="22"/>
      <c r="H68" s="22"/>
      <c r="I68" s="22"/>
    </row>
    <row r="69" spans="1:9" s="23" customFormat="1" ht="18" customHeight="1">
      <c r="A69" s="20"/>
      <c r="B69" s="20"/>
      <c r="C69" s="20"/>
      <c r="D69" s="21"/>
      <c r="E69" s="22"/>
      <c r="F69" s="22"/>
      <c r="G69" s="22"/>
      <c r="H69" s="22"/>
      <c r="I69" s="22"/>
    </row>
    <row r="70" spans="1:9" s="23" customFormat="1" ht="18" customHeight="1">
      <c r="A70" s="20"/>
      <c r="B70" s="20"/>
      <c r="C70" s="20"/>
      <c r="D70" s="21"/>
      <c r="E70" s="22"/>
      <c r="F70" s="22"/>
      <c r="G70" s="22"/>
      <c r="H70" s="22"/>
      <c r="I70" s="22"/>
    </row>
    <row r="71" spans="1:9" s="23" customFormat="1" ht="18" customHeight="1">
      <c r="A71" s="20"/>
      <c r="B71" s="20"/>
      <c r="C71" s="20"/>
      <c r="D71" s="21"/>
      <c r="E71" s="22"/>
      <c r="F71" s="22"/>
      <c r="G71" s="22"/>
      <c r="H71" s="22"/>
      <c r="I71" s="22"/>
    </row>
    <row r="72" spans="1:9" s="23" customFormat="1" ht="18" customHeight="1">
      <c r="A72" s="20"/>
      <c r="B72" s="20"/>
      <c r="C72" s="20"/>
      <c r="D72" s="21"/>
      <c r="E72" s="22"/>
      <c r="F72" s="22"/>
      <c r="G72" s="22"/>
      <c r="H72" s="22"/>
      <c r="I72" s="22"/>
    </row>
    <row r="73" spans="1:9" s="23" customFormat="1" ht="18" customHeight="1">
      <c r="A73" s="20"/>
      <c r="B73" s="20"/>
      <c r="C73" s="20"/>
      <c r="D73" s="21"/>
      <c r="E73" s="22"/>
      <c r="F73" s="22"/>
      <c r="G73" s="22"/>
      <c r="H73" s="22"/>
      <c r="I73" s="22"/>
    </row>
    <row r="74" spans="1:9" s="23" customFormat="1" ht="18" customHeight="1">
      <c r="A74" s="20"/>
      <c r="B74" s="20"/>
      <c r="C74" s="20"/>
      <c r="D74" s="21"/>
      <c r="E74" s="22"/>
      <c r="F74" s="22"/>
      <c r="G74" s="22"/>
      <c r="H74" s="22"/>
      <c r="I74" s="22"/>
    </row>
    <row r="75" spans="1:9" s="23" customFormat="1" ht="18" customHeight="1">
      <c r="A75" s="20"/>
      <c r="B75" s="20"/>
      <c r="C75" s="20"/>
      <c r="D75" s="21"/>
      <c r="E75" s="22"/>
      <c r="F75" s="22"/>
      <c r="G75" s="22"/>
      <c r="H75" s="22"/>
      <c r="I75" s="22"/>
    </row>
    <row r="76" spans="1:9" s="23" customFormat="1" ht="18" customHeight="1">
      <c r="A76" s="20"/>
      <c r="B76" s="20"/>
      <c r="C76" s="20"/>
      <c r="D76" s="21"/>
      <c r="E76" s="22"/>
      <c r="F76" s="22"/>
      <c r="G76" s="22"/>
      <c r="H76" s="22"/>
      <c r="I76" s="22"/>
    </row>
    <row r="77" spans="1:9" s="23" customFormat="1" ht="18" customHeight="1">
      <c r="A77" s="20"/>
      <c r="B77" s="20"/>
      <c r="C77" s="20"/>
      <c r="D77" s="21"/>
      <c r="E77" s="22"/>
      <c r="F77" s="22"/>
      <c r="G77" s="22"/>
      <c r="H77" s="22"/>
      <c r="I77" s="22"/>
    </row>
    <row r="78" spans="1:9" s="23" customFormat="1" ht="18" customHeight="1">
      <c r="A78" s="20"/>
      <c r="B78" s="20"/>
      <c r="C78" s="20"/>
      <c r="D78" s="21"/>
      <c r="E78" s="22"/>
      <c r="F78" s="22"/>
      <c r="G78" s="22"/>
      <c r="H78" s="22"/>
      <c r="I78" s="22"/>
    </row>
    <row r="79" spans="1:9" s="23" customFormat="1" ht="18" customHeight="1">
      <c r="A79" s="20"/>
      <c r="B79" s="20"/>
      <c r="C79" s="20"/>
      <c r="D79" s="21"/>
      <c r="E79" s="22"/>
      <c r="F79" s="22"/>
      <c r="G79" s="22"/>
      <c r="H79" s="22"/>
      <c r="I79" s="22"/>
    </row>
    <row r="80" spans="1:9" s="23" customFormat="1" ht="18" customHeight="1">
      <c r="A80" s="20"/>
      <c r="B80" s="20"/>
      <c r="C80" s="20"/>
      <c r="D80" s="21"/>
      <c r="E80" s="22"/>
      <c r="F80" s="22"/>
      <c r="G80" s="22"/>
      <c r="H80" s="22"/>
      <c r="I80" s="22"/>
    </row>
    <row r="81" spans="1:9" s="23" customFormat="1" ht="18" customHeight="1">
      <c r="A81" s="20"/>
      <c r="B81" s="20"/>
      <c r="C81" s="20"/>
      <c r="D81" s="21"/>
      <c r="E81" s="22"/>
      <c r="F81" s="22"/>
      <c r="G81" s="22"/>
      <c r="H81" s="22"/>
      <c r="I81" s="22"/>
    </row>
    <row r="82" spans="1:9" s="23" customFormat="1" ht="18" customHeight="1">
      <c r="A82" s="20"/>
      <c r="B82" s="20"/>
      <c r="C82" s="20"/>
      <c r="D82" s="21"/>
      <c r="E82" s="22"/>
      <c r="F82" s="22"/>
      <c r="G82" s="22"/>
      <c r="H82" s="22"/>
      <c r="I82" s="22"/>
    </row>
    <row r="83" spans="1:9" s="23" customFormat="1" ht="18" customHeight="1">
      <c r="A83" s="20"/>
      <c r="B83" s="20"/>
      <c r="C83" s="20"/>
      <c r="D83" s="21"/>
      <c r="E83" s="22"/>
      <c r="F83" s="22"/>
      <c r="G83" s="22"/>
      <c r="H83" s="22"/>
      <c r="I83" s="22"/>
    </row>
    <row r="84" spans="1:9" s="23" customFormat="1" ht="18" customHeight="1">
      <c r="A84" s="20"/>
      <c r="B84" s="20"/>
      <c r="C84" s="20"/>
      <c r="D84" s="21"/>
      <c r="E84" s="22"/>
      <c r="F84" s="22"/>
      <c r="G84" s="22"/>
      <c r="H84" s="22"/>
      <c r="I84" s="22"/>
    </row>
    <row r="85" spans="1:9" s="23" customFormat="1" ht="18" customHeight="1">
      <c r="A85" s="20"/>
      <c r="B85" s="20"/>
      <c r="C85" s="20"/>
      <c r="D85" s="21"/>
      <c r="E85" s="22"/>
      <c r="F85" s="22"/>
      <c r="G85" s="22"/>
      <c r="H85" s="22"/>
      <c r="I85" s="22"/>
    </row>
    <row r="86" spans="1:9" s="23" customFormat="1" ht="18" customHeight="1">
      <c r="A86" s="20"/>
      <c r="B86" s="20"/>
      <c r="C86" s="20"/>
      <c r="D86" s="21"/>
      <c r="E86" s="22"/>
      <c r="F86" s="22"/>
      <c r="G86" s="22"/>
      <c r="H86" s="22"/>
      <c r="I86" s="22"/>
    </row>
    <row r="87" spans="1:9" s="23" customFormat="1" ht="18" customHeight="1">
      <c r="A87" s="20"/>
      <c r="B87" s="20"/>
      <c r="C87" s="20"/>
      <c r="D87" s="21"/>
      <c r="E87" s="22"/>
      <c r="F87" s="22"/>
      <c r="G87" s="22"/>
      <c r="H87" s="22"/>
      <c r="I87" s="22"/>
    </row>
    <row r="88" spans="1:9" s="23" customFormat="1" ht="18" customHeight="1">
      <c r="A88" s="20"/>
      <c r="B88" s="20"/>
      <c r="C88" s="20"/>
      <c r="D88" s="21"/>
      <c r="E88" s="22"/>
      <c r="F88" s="22"/>
      <c r="G88" s="22"/>
      <c r="H88" s="22"/>
      <c r="I88" s="22"/>
    </row>
    <row r="89" spans="1:9" s="23" customFormat="1" ht="18" customHeight="1">
      <c r="A89" s="20"/>
      <c r="B89" s="20"/>
      <c r="C89" s="20"/>
      <c r="D89" s="21"/>
      <c r="E89" s="22"/>
      <c r="F89" s="22"/>
      <c r="G89" s="22"/>
      <c r="H89" s="22"/>
      <c r="I89" s="22"/>
    </row>
    <row r="90" spans="1:9" s="23" customFormat="1" ht="18" customHeight="1">
      <c r="A90" s="20"/>
      <c r="B90" s="20"/>
      <c r="C90" s="20"/>
      <c r="D90" s="21"/>
      <c r="E90" s="22"/>
      <c r="F90" s="22"/>
      <c r="G90" s="22"/>
      <c r="H90" s="22"/>
      <c r="I90" s="22"/>
    </row>
    <row r="91" spans="1:9" s="23" customFormat="1" ht="18" customHeight="1">
      <c r="A91" s="20"/>
      <c r="B91" s="20"/>
      <c r="C91" s="20"/>
      <c r="D91" s="21"/>
      <c r="E91" s="22"/>
      <c r="F91" s="22"/>
      <c r="G91" s="22"/>
      <c r="H91" s="22"/>
      <c r="I91" s="22"/>
    </row>
    <row r="92" spans="1:9" s="23" customFormat="1" ht="18" customHeight="1">
      <c r="A92" s="20"/>
      <c r="B92" s="20"/>
      <c r="C92" s="20"/>
      <c r="D92" s="21"/>
      <c r="E92" s="22"/>
      <c r="F92" s="22"/>
      <c r="G92" s="22"/>
      <c r="H92" s="22"/>
      <c r="I92" s="22"/>
    </row>
    <row r="93" spans="1:9" s="23" customFormat="1" ht="18" customHeight="1">
      <c r="A93" s="20"/>
      <c r="B93" s="20"/>
      <c r="C93" s="20"/>
      <c r="D93" s="21"/>
      <c r="E93" s="22"/>
      <c r="F93" s="22"/>
      <c r="G93" s="22"/>
      <c r="H93" s="22"/>
      <c r="I93" s="22"/>
    </row>
    <row r="94" spans="1:9" s="23" customFormat="1" ht="18" customHeight="1">
      <c r="A94" s="20"/>
      <c r="B94" s="20"/>
      <c r="C94" s="20"/>
      <c r="D94" s="21"/>
      <c r="E94" s="22"/>
      <c r="F94" s="22"/>
      <c r="G94" s="22"/>
      <c r="H94" s="22"/>
      <c r="I94" s="22"/>
    </row>
    <row r="95" spans="1:9" s="23" customFormat="1" ht="18" customHeight="1">
      <c r="A95" s="20"/>
      <c r="B95" s="20"/>
      <c r="C95" s="20"/>
      <c r="D95" s="21"/>
      <c r="E95" s="22"/>
      <c r="F95" s="22"/>
      <c r="G95" s="22"/>
      <c r="H95" s="22"/>
      <c r="I95" s="22"/>
    </row>
    <row r="96" spans="1:9" s="23" customFormat="1" ht="18" customHeight="1">
      <c r="A96" s="20"/>
      <c r="B96" s="20"/>
      <c r="C96" s="20"/>
      <c r="D96" s="21"/>
      <c r="E96" s="22"/>
      <c r="F96" s="22"/>
      <c r="G96" s="22"/>
      <c r="H96" s="22"/>
      <c r="I96" s="22"/>
    </row>
    <row r="97" spans="1:9" s="23" customFormat="1" ht="18" customHeight="1">
      <c r="A97" s="20"/>
      <c r="B97" s="20"/>
      <c r="C97" s="20"/>
      <c r="D97" s="21"/>
      <c r="E97" s="22"/>
      <c r="F97" s="22"/>
      <c r="G97" s="22"/>
      <c r="H97" s="22"/>
      <c r="I97" s="22"/>
    </row>
    <row r="98" spans="1:9" s="23" customFormat="1" ht="18" customHeight="1">
      <c r="A98" s="20"/>
      <c r="B98" s="20"/>
      <c r="C98" s="20"/>
      <c r="D98" s="21"/>
      <c r="E98" s="22"/>
      <c r="F98" s="22"/>
      <c r="G98" s="22"/>
      <c r="H98" s="22"/>
      <c r="I98" s="22"/>
    </row>
    <row r="99" spans="1:9" s="23" customFormat="1" ht="18" customHeight="1">
      <c r="A99" s="20"/>
      <c r="B99" s="20"/>
      <c r="C99" s="20"/>
      <c r="D99" s="21"/>
      <c r="E99" s="22"/>
      <c r="F99" s="22"/>
      <c r="G99" s="22"/>
      <c r="H99" s="22"/>
      <c r="I99" s="22"/>
    </row>
    <row r="100" spans="1:9" s="23" customFormat="1" ht="18" customHeight="1">
      <c r="A100" s="20"/>
      <c r="B100" s="20"/>
      <c r="C100" s="20"/>
      <c r="D100" s="21"/>
      <c r="E100" s="22"/>
      <c r="F100" s="22"/>
      <c r="G100" s="22"/>
      <c r="H100" s="22"/>
      <c r="I100" s="22"/>
    </row>
    <row r="101" spans="1:9" s="23" customFormat="1" ht="18" customHeight="1">
      <c r="A101" s="20"/>
      <c r="B101" s="20"/>
      <c r="C101" s="20"/>
      <c r="D101" s="21"/>
      <c r="E101" s="22"/>
      <c r="F101" s="22"/>
      <c r="G101" s="22"/>
      <c r="H101" s="22"/>
      <c r="I101" s="22"/>
    </row>
    <row r="102" spans="1:9" s="23" customFormat="1" ht="18" customHeight="1">
      <c r="A102" s="20"/>
      <c r="B102" s="20"/>
      <c r="C102" s="20"/>
      <c r="D102" s="21"/>
      <c r="E102" s="22"/>
      <c r="F102" s="22"/>
      <c r="G102" s="22"/>
      <c r="H102" s="22"/>
      <c r="I102" s="22"/>
    </row>
    <row r="103" spans="1:9" s="23" customFormat="1" ht="18" customHeight="1">
      <c r="A103" s="20"/>
      <c r="B103" s="20"/>
      <c r="C103" s="20"/>
      <c r="D103" s="21"/>
      <c r="E103" s="22"/>
      <c r="F103" s="22"/>
      <c r="G103" s="22"/>
      <c r="H103" s="22"/>
      <c r="I103" s="22"/>
    </row>
    <row r="104" spans="1:9" s="23" customFormat="1" ht="18" customHeight="1">
      <c r="A104" s="20"/>
      <c r="B104" s="20"/>
      <c r="C104" s="20"/>
      <c r="D104" s="21"/>
      <c r="E104" s="22"/>
      <c r="F104" s="22"/>
      <c r="G104" s="22"/>
      <c r="H104" s="22"/>
      <c r="I104" s="22"/>
    </row>
    <row r="105" spans="1:9" s="23" customFormat="1" ht="18" customHeight="1">
      <c r="A105" s="20"/>
      <c r="B105" s="20"/>
      <c r="C105" s="20"/>
      <c r="D105" s="21"/>
      <c r="E105" s="22"/>
      <c r="F105" s="22"/>
      <c r="G105" s="22"/>
      <c r="H105" s="22"/>
      <c r="I105" s="22"/>
    </row>
    <row r="106" spans="1:9" s="23" customFormat="1" ht="18" customHeight="1">
      <c r="A106" s="20"/>
      <c r="B106" s="20"/>
      <c r="C106" s="20"/>
      <c r="D106" s="21"/>
      <c r="E106" s="22"/>
      <c r="F106" s="22"/>
      <c r="G106" s="22"/>
      <c r="H106" s="22"/>
      <c r="I106" s="22"/>
    </row>
    <row r="107" spans="1:9" s="23" customFormat="1" ht="18" customHeight="1">
      <c r="A107" s="20"/>
      <c r="B107" s="20"/>
      <c r="C107" s="20"/>
      <c r="D107" s="21"/>
      <c r="E107" s="22"/>
      <c r="F107" s="22"/>
      <c r="G107" s="22"/>
      <c r="H107" s="22"/>
      <c r="I107" s="22"/>
    </row>
    <row r="108" spans="1:9" s="23" customFormat="1" ht="18" customHeight="1">
      <c r="A108" s="20"/>
      <c r="B108" s="20"/>
      <c r="C108" s="20"/>
      <c r="D108" s="21"/>
      <c r="E108" s="22"/>
      <c r="F108" s="22"/>
      <c r="G108" s="22"/>
      <c r="H108" s="22"/>
      <c r="I108" s="22"/>
    </row>
    <row r="109" spans="1:9" s="23" customFormat="1" ht="18" customHeight="1">
      <c r="A109" s="20"/>
      <c r="B109" s="20"/>
      <c r="C109" s="20"/>
      <c r="D109" s="21"/>
      <c r="E109" s="22"/>
      <c r="F109" s="22"/>
      <c r="G109" s="22"/>
      <c r="H109" s="22"/>
      <c r="I109" s="22"/>
    </row>
    <row r="110" spans="1:9" s="23" customFormat="1" ht="18" customHeight="1">
      <c r="A110" s="20"/>
      <c r="B110" s="20"/>
      <c r="C110" s="20"/>
      <c r="D110" s="21"/>
      <c r="E110" s="22"/>
      <c r="F110" s="22"/>
      <c r="G110" s="22"/>
      <c r="H110" s="22"/>
      <c r="I110" s="22"/>
    </row>
    <row r="111" spans="1:9" s="23" customFormat="1" ht="18" customHeight="1">
      <c r="A111" s="20"/>
      <c r="B111" s="20"/>
      <c r="C111" s="20"/>
      <c r="D111" s="21"/>
      <c r="E111" s="22"/>
      <c r="F111" s="22"/>
      <c r="G111" s="22"/>
      <c r="H111" s="22"/>
      <c r="I111" s="22"/>
    </row>
    <row r="112" spans="1:9" s="23" customFormat="1" ht="18" customHeight="1">
      <c r="A112" s="20"/>
      <c r="B112" s="20"/>
      <c r="C112" s="20"/>
      <c r="D112" s="21"/>
      <c r="E112" s="22"/>
      <c r="F112" s="22"/>
      <c r="G112" s="22"/>
      <c r="H112" s="22"/>
      <c r="I112" s="22"/>
    </row>
    <row r="113" spans="1:9" s="23" customFormat="1" ht="18" customHeight="1">
      <c r="A113" s="20"/>
      <c r="B113" s="20"/>
      <c r="C113" s="20"/>
      <c r="D113" s="21"/>
      <c r="E113" s="22"/>
      <c r="F113" s="22"/>
      <c r="G113" s="22"/>
      <c r="H113" s="22"/>
      <c r="I113" s="22"/>
    </row>
    <row r="114" spans="1:9" s="23" customFormat="1" ht="18" customHeight="1">
      <c r="A114" s="20"/>
      <c r="B114" s="20"/>
      <c r="C114" s="20"/>
      <c r="D114" s="21"/>
      <c r="E114" s="22"/>
      <c r="F114" s="22"/>
      <c r="G114" s="22"/>
      <c r="H114" s="22"/>
      <c r="I114" s="22"/>
    </row>
    <row r="115" spans="1:9" s="23" customFormat="1" ht="18" customHeight="1">
      <c r="A115" s="20"/>
      <c r="B115" s="20"/>
      <c r="C115" s="20"/>
      <c r="D115" s="21"/>
      <c r="E115" s="22"/>
      <c r="F115" s="22"/>
      <c r="G115" s="22"/>
      <c r="H115" s="22"/>
      <c r="I115" s="22"/>
    </row>
    <row r="116" spans="1:9" s="23" customFormat="1" ht="18" customHeight="1">
      <c r="A116" s="20"/>
      <c r="B116" s="20"/>
      <c r="C116" s="20"/>
      <c r="D116" s="21"/>
      <c r="E116" s="22"/>
      <c r="F116" s="22"/>
      <c r="G116" s="22"/>
      <c r="H116" s="22"/>
      <c r="I116" s="22"/>
    </row>
    <row r="117" spans="1:9" s="23" customFormat="1" ht="18" customHeight="1">
      <c r="A117" s="20"/>
      <c r="B117" s="20"/>
      <c r="C117" s="20"/>
      <c r="D117" s="21"/>
      <c r="E117" s="22"/>
      <c r="F117" s="22"/>
      <c r="G117" s="22"/>
      <c r="H117" s="22"/>
      <c r="I117" s="22"/>
    </row>
    <row r="118" spans="1:9" s="23" customFormat="1" ht="18" customHeight="1">
      <c r="A118" s="20"/>
      <c r="B118" s="20"/>
      <c r="C118" s="20"/>
      <c r="D118" s="21"/>
      <c r="E118" s="22"/>
      <c r="F118" s="22"/>
      <c r="G118" s="22"/>
      <c r="H118" s="22"/>
      <c r="I118" s="22"/>
    </row>
    <row r="119" spans="1:9" s="23" customFormat="1" ht="18" customHeight="1">
      <c r="A119" s="20"/>
      <c r="B119" s="20"/>
      <c r="C119" s="20"/>
      <c r="D119" s="21"/>
      <c r="E119" s="22"/>
      <c r="F119" s="22"/>
      <c r="G119" s="22"/>
      <c r="H119" s="22"/>
      <c r="I119" s="22"/>
    </row>
    <row r="120" spans="1:9" s="23" customFormat="1" ht="18" customHeight="1">
      <c r="A120" s="20"/>
      <c r="B120" s="20"/>
      <c r="C120" s="20"/>
      <c r="D120" s="21"/>
      <c r="E120" s="22"/>
      <c r="F120" s="22"/>
      <c r="G120" s="22"/>
      <c r="H120" s="22"/>
      <c r="I120" s="22"/>
    </row>
    <row r="121" spans="1:9" s="23" customFormat="1" ht="18" customHeight="1">
      <c r="A121" s="20"/>
      <c r="B121" s="20"/>
      <c r="C121" s="20"/>
      <c r="D121" s="21"/>
      <c r="E121" s="22"/>
      <c r="F121" s="22"/>
      <c r="G121" s="22"/>
      <c r="H121" s="22"/>
      <c r="I121" s="22"/>
    </row>
    <row r="122" spans="1:9" s="23" customFormat="1" ht="18" customHeight="1">
      <c r="A122" s="20"/>
      <c r="B122" s="20"/>
      <c r="C122" s="20"/>
      <c r="D122" s="21"/>
      <c r="E122" s="22"/>
      <c r="F122" s="22"/>
      <c r="G122" s="22"/>
      <c r="H122" s="22"/>
      <c r="I122" s="22"/>
    </row>
    <row r="123" spans="1:9" s="23" customFormat="1" ht="18" customHeight="1">
      <c r="A123" s="20"/>
      <c r="B123" s="20"/>
      <c r="C123" s="20"/>
      <c r="D123" s="21"/>
      <c r="E123" s="22"/>
      <c r="F123" s="22"/>
      <c r="G123" s="22"/>
      <c r="H123" s="22"/>
      <c r="I123" s="22"/>
    </row>
    <row r="124" spans="1:9" s="23" customFormat="1" ht="18" customHeight="1">
      <c r="A124" s="20"/>
      <c r="B124" s="20"/>
      <c r="C124" s="20"/>
      <c r="D124" s="21"/>
      <c r="E124" s="22"/>
      <c r="F124" s="22"/>
      <c r="G124" s="22"/>
      <c r="H124" s="22"/>
      <c r="I124" s="22"/>
    </row>
    <row r="125" spans="1:9" s="23" customFormat="1" ht="18" customHeight="1">
      <c r="A125" s="20"/>
      <c r="B125" s="20"/>
      <c r="C125" s="20"/>
      <c r="D125" s="21"/>
      <c r="E125" s="22"/>
      <c r="F125" s="22"/>
      <c r="G125" s="22"/>
      <c r="H125" s="22"/>
      <c r="I125" s="22"/>
    </row>
    <row r="126" spans="1:9" s="23" customFormat="1" ht="18" customHeight="1">
      <c r="A126" s="20"/>
      <c r="B126" s="20"/>
      <c r="C126" s="20"/>
      <c r="D126" s="21"/>
      <c r="E126" s="22"/>
      <c r="F126" s="22"/>
      <c r="G126" s="22"/>
      <c r="H126" s="22"/>
      <c r="I126" s="22"/>
    </row>
    <row r="127" spans="1:9" s="23" customFormat="1" ht="18" customHeight="1">
      <c r="A127" s="20"/>
      <c r="B127" s="20"/>
      <c r="C127" s="20"/>
      <c r="D127" s="21"/>
      <c r="E127" s="22"/>
      <c r="F127" s="22"/>
      <c r="G127" s="22"/>
      <c r="H127" s="22"/>
      <c r="I127" s="22"/>
    </row>
    <row r="128" spans="1:9" s="23" customFormat="1" ht="18" customHeight="1">
      <c r="A128" s="20"/>
      <c r="B128" s="20"/>
      <c r="C128" s="20"/>
      <c r="D128" s="21"/>
      <c r="E128" s="22"/>
      <c r="F128" s="22"/>
      <c r="G128" s="22"/>
      <c r="H128" s="22"/>
      <c r="I128" s="22"/>
    </row>
    <row r="129" spans="1:9" s="23" customFormat="1" ht="18" customHeight="1">
      <c r="A129" s="20"/>
      <c r="B129" s="20"/>
      <c r="C129" s="20"/>
      <c r="D129" s="21"/>
      <c r="E129" s="22"/>
      <c r="F129" s="22"/>
      <c r="G129" s="22"/>
      <c r="H129" s="22"/>
      <c r="I129" s="22"/>
    </row>
    <row r="130" spans="1:9" s="23" customFormat="1" ht="18" customHeight="1">
      <c r="A130" s="20"/>
      <c r="B130" s="20"/>
      <c r="C130" s="20"/>
      <c r="D130" s="21"/>
      <c r="E130" s="22"/>
      <c r="F130" s="22"/>
      <c r="G130" s="22"/>
      <c r="H130" s="22"/>
      <c r="I130" s="22"/>
    </row>
    <row r="131" spans="1:9" s="23" customFormat="1" ht="18" customHeight="1">
      <c r="A131" s="20"/>
      <c r="B131" s="20"/>
      <c r="C131" s="20"/>
      <c r="D131" s="21"/>
      <c r="E131" s="22"/>
      <c r="F131" s="22"/>
      <c r="G131" s="22"/>
      <c r="H131" s="22"/>
      <c r="I131" s="22"/>
    </row>
    <row r="132" spans="1:9" s="23" customFormat="1" ht="18" customHeight="1">
      <c r="A132" s="20"/>
      <c r="B132" s="20"/>
      <c r="C132" s="20"/>
      <c r="D132" s="21"/>
      <c r="E132" s="22"/>
      <c r="F132" s="22"/>
      <c r="G132" s="22"/>
      <c r="H132" s="22"/>
      <c r="I132" s="22"/>
    </row>
    <row r="133" spans="1:9" s="23" customFormat="1" ht="18" customHeight="1">
      <c r="A133" s="20"/>
      <c r="B133" s="20"/>
      <c r="C133" s="20"/>
      <c r="D133" s="21"/>
      <c r="E133" s="22"/>
      <c r="F133" s="22"/>
      <c r="G133" s="22"/>
      <c r="H133" s="22"/>
      <c r="I133" s="22"/>
    </row>
    <row r="134" spans="1:9" s="23" customFormat="1" ht="18" customHeight="1">
      <c r="A134" s="20"/>
      <c r="B134" s="20"/>
      <c r="C134" s="20"/>
      <c r="D134" s="21"/>
      <c r="E134" s="22"/>
      <c r="F134" s="22"/>
      <c r="G134" s="22"/>
      <c r="H134" s="22"/>
      <c r="I134" s="22"/>
    </row>
    <row r="135" spans="1:9" s="23" customFormat="1" ht="18" customHeight="1">
      <c r="A135" s="20"/>
      <c r="B135" s="20"/>
      <c r="C135" s="20"/>
      <c r="D135" s="21"/>
      <c r="E135" s="22"/>
      <c r="F135" s="22"/>
      <c r="G135" s="22"/>
      <c r="H135" s="22"/>
      <c r="I135" s="22"/>
    </row>
    <row r="136" spans="1:9" s="23" customFormat="1" ht="18" customHeight="1">
      <c r="A136" s="20"/>
      <c r="B136" s="20"/>
      <c r="C136" s="20"/>
      <c r="D136" s="21"/>
      <c r="E136" s="22"/>
      <c r="F136" s="22"/>
      <c r="G136" s="22"/>
      <c r="H136" s="22"/>
      <c r="I136" s="22"/>
    </row>
    <row r="137" spans="1:9" s="23" customFormat="1" ht="18" customHeight="1">
      <c r="A137" s="20"/>
      <c r="B137" s="20"/>
      <c r="C137" s="20"/>
      <c r="D137" s="21"/>
      <c r="E137" s="22"/>
      <c r="F137" s="22"/>
      <c r="G137" s="22"/>
      <c r="H137" s="22"/>
      <c r="I137" s="22"/>
    </row>
    <row r="138" spans="1:9" s="23" customFormat="1" ht="18" customHeight="1">
      <c r="A138" s="20"/>
      <c r="B138" s="20"/>
      <c r="C138" s="20"/>
      <c r="D138" s="21"/>
      <c r="E138" s="22"/>
      <c r="F138" s="22"/>
      <c r="G138" s="22"/>
      <c r="H138" s="22"/>
      <c r="I138" s="22"/>
    </row>
    <row r="139" spans="1:9" s="23" customFormat="1" ht="18" customHeight="1">
      <c r="A139" s="20"/>
      <c r="B139" s="20"/>
      <c r="C139" s="20"/>
      <c r="D139" s="21"/>
      <c r="E139" s="22"/>
      <c r="F139" s="22"/>
      <c r="G139" s="22"/>
      <c r="H139" s="22"/>
      <c r="I139" s="22"/>
    </row>
    <row r="140" spans="1:9" s="23" customFormat="1" ht="18" customHeight="1">
      <c r="A140" s="20"/>
      <c r="B140" s="20"/>
      <c r="C140" s="20"/>
      <c r="D140" s="21"/>
      <c r="E140" s="22"/>
      <c r="F140" s="22"/>
      <c r="G140" s="22"/>
      <c r="H140" s="22"/>
      <c r="I140" s="22"/>
    </row>
    <row r="141" spans="1:9" s="23" customFormat="1" ht="18" customHeight="1">
      <c r="A141" s="20"/>
      <c r="B141" s="20"/>
      <c r="C141" s="20"/>
      <c r="D141" s="21"/>
      <c r="E141" s="22"/>
      <c r="F141" s="22"/>
      <c r="G141" s="22"/>
      <c r="H141" s="22"/>
      <c r="I141" s="22"/>
    </row>
    <row r="142" spans="1:9" s="23" customFormat="1" ht="18" customHeight="1">
      <c r="A142" s="20"/>
      <c r="B142" s="20"/>
      <c r="C142" s="20"/>
      <c r="D142" s="21"/>
      <c r="E142" s="22"/>
      <c r="F142" s="22"/>
      <c r="G142" s="22"/>
      <c r="H142" s="22"/>
      <c r="I142" s="22"/>
    </row>
    <row r="143" spans="1:9" s="23" customFormat="1" ht="18" customHeight="1">
      <c r="A143" s="20"/>
      <c r="B143" s="20"/>
      <c r="C143" s="20"/>
      <c r="D143" s="21"/>
      <c r="E143" s="22"/>
      <c r="F143" s="22"/>
      <c r="G143" s="22"/>
      <c r="H143" s="22"/>
      <c r="I143" s="22"/>
    </row>
    <row r="144" spans="1:9" s="23" customFormat="1" ht="18" customHeight="1">
      <c r="A144" s="20"/>
      <c r="B144" s="20"/>
      <c r="C144" s="20"/>
      <c r="D144" s="21"/>
      <c r="E144" s="22"/>
      <c r="F144" s="22"/>
      <c r="G144" s="22"/>
      <c r="H144" s="22"/>
      <c r="I144" s="22"/>
    </row>
    <row r="145" spans="1:9" s="23" customFormat="1" ht="18" customHeight="1">
      <c r="A145" s="20"/>
      <c r="B145" s="20"/>
      <c r="C145" s="20"/>
      <c r="D145" s="21"/>
      <c r="E145" s="22"/>
      <c r="F145" s="22"/>
      <c r="G145" s="22"/>
      <c r="H145" s="22"/>
      <c r="I145" s="22"/>
    </row>
    <row r="146" spans="1:9" s="23" customFormat="1" ht="18" customHeight="1">
      <c r="A146" s="20"/>
      <c r="B146" s="20"/>
      <c r="C146" s="20"/>
      <c r="D146" s="21"/>
      <c r="E146" s="22"/>
      <c r="F146" s="22"/>
      <c r="G146" s="22"/>
      <c r="H146" s="22"/>
      <c r="I146" s="22"/>
    </row>
    <row r="147" spans="1:9" s="23" customFormat="1" ht="18" customHeight="1">
      <c r="A147" s="20"/>
      <c r="B147" s="20"/>
      <c r="C147" s="20"/>
      <c r="D147" s="21"/>
      <c r="E147" s="22"/>
      <c r="F147" s="22"/>
      <c r="G147" s="22"/>
      <c r="H147" s="22"/>
      <c r="I147" s="22"/>
    </row>
    <row r="148" spans="1:9" s="23" customFormat="1" ht="18" customHeight="1">
      <c r="A148" s="20"/>
      <c r="B148" s="20"/>
      <c r="C148" s="20"/>
      <c r="D148" s="21"/>
      <c r="E148" s="22"/>
      <c r="F148" s="22"/>
      <c r="G148" s="22"/>
      <c r="H148" s="22"/>
      <c r="I148" s="22"/>
    </row>
    <row r="149" spans="1:9" s="23" customFormat="1" ht="18" customHeight="1">
      <c r="A149" s="20"/>
      <c r="B149" s="20"/>
      <c r="C149" s="20"/>
      <c r="D149" s="21"/>
      <c r="E149" s="22"/>
      <c r="F149" s="22"/>
      <c r="G149" s="22"/>
      <c r="H149" s="22"/>
      <c r="I149" s="22"/>
    </row>
    <row r="150" spans="1:9" s="23" customFormat="1" ht="18" customHeight="1">
      <c r="A150" s="20"/>
      <c r="B150" s="20"/>
      <c r="C150" s="20"/>
      <c r="D150" s="21"/>
      <c r="E150" s="22"/>
      <c r="F150" s="22"/>
      <c r="G150" s="22"/>
      <c r="H150" s="22"/>
      <c r="I150" s="22"/>
    </row>
    <row r="151" spans="1:9" s="23" customFormat="1" ht="18" customHeight="1">
      <c r="A151" s="20"/>
      <c r="B151" s="20"/>
      <c r="C151" s="20"/>
      <c r="D151" s="21"/>
      <c r="E151" s="22"/>
      <c r="F151" s="22"/>
      <c r="G151" s="22"/>
      <c r="H151" s="22"/>
      <c r="I151" s="22"/>
    </row>
    <row r="152" spans="1:9" s="23" customFormat="1" ht="18" customHeight="1">
      <c r="A152" s="20"/>
      <c r="B152" s="20"/>
      <c r="C152" s="20"/>
      <c r="D152" s="21"/>
      <c r="E152" s="22"/>
      <c r="F152" s="22"/>
      <c r="G152" s="22"/>
      <c r="H152" s="22"/>
      <c r="I152" s="22"/>
    </row>
    <row r="153" spans="1:9" s="23" customFormat="1" ht="18" customHeight="1">
      <c r="A153" s="20"/>
      <c r="B153" s="20"/>
      <c r="C153" s="20"/>
      <c r="D153" s="21"/>
      <c r="E153" s="22"/>
      <c r="F153" s="22"/>
      <c r="G153" s="22"/>
      <c r="H153" s="22"/>
      <c r="I153" s="22"/>
    </row>
    <row r="154" spans="1:9" s="23" customFormat="1" ht="18" customHeight="1">
      <c r="A154" s="20"/>
      <c r="B154" s="20"/>
      <c r="C154" s="20"/>
      <c r="D154" s="21"/>
      <c r="E154" s="22"/>
      <c r="F154" s="22"/>
      <c r="G154" s="22"/>
      <c r="H154" s="22"/>
      <c r="I154" s="22"/>
    </row>
    <row r="155" spans="1:9" s="23" customFormat="1" ht="18" customHeight="1">
      <c r="A155" s="20"/>
      <c r="B155" s="20"/>
      <c r="C155" s="20"/>
      <c r="D155" s="21"/>
      <c r="E155" s="22"/>
      <c r="F155" s="22"/>
      <c r="G155" s="22"/>
      <c r="H155" s="22"/>
      <c r="I155" s="22"/>
    </row>
    <row r="156" spans="1:9" s="23" customFormat="1" ht="18" customHeight="1">
      <c r="A156" s="20"/>
      <c r="B156" s="20"/>
      <c r="C156" s="20"/>
      <c r="D156" s="21"/>
      <c r="E156" s="22"/>
      <c r="F156" s="22"/>
      <c r="G156" s="22"/>
      <c r="H156" s="22"/>
      <c r="I156" s="22"/>
    </row>
    <row r="157" spans="1:9" s="23" customFormat="1" ht="18" customHeight="1">
      <c r="A157" s="20"/>
      <c r="B157" s="20"/>
      <c r="C157" s="20"/>
      <c r="D157" s="21"/>
      <c r="E157" s="22"/>
      <c r="F157" s="22"/>
      <c r="G157" s="22"/>
      <c r="H157" s="22"/>
      <c r="I157" s="22"/>
    </row>
    <row r="158" spans="1:9" s="23" customFormat="1" ht="18" customHeight="1">
      <c r="A158" s="20"/>
      <c r="B158" s="20"/>
      <c r="C158" s="20"/>
      <c r="D158" s="21"/>
      <c r="E158" s="22"/>
      <c r="F158" s="22"/>
      <c r="G158" s="22"/>
      <c r="H158" s="22"/>
      <c r="I158" s="22"/>
    </row>
    <row r="159" spans="1:9" s="23" customFormat="1" ht="18" customHeight="1">
      <c r="A159" s="20"/>
      <c r="B159" s="20"/>
      <c r="C159" s="20"/>
      <c r="D159" s="21"/>
      <c r="E159" s="22"/>
      <c r="F159" s="22"/>
      <c r="G159" s="22"/>
      <c r="H159" s="22"/>
      <c r="I159" s="22"/>
    </row>
    <row r="160" spans="1:9" s="23" customFormat="1" ht="18" customHeight="1">
      <c r="A160" s="20"/>
      <c r="B160" s="20"/>
      <c r="C160" s="20"/>
      <c r="D160" s="21"/>
      <c r="E160" s="22"/>
      <c r="F160" s="22"/>
      <c r="G160" s="22"/>
      <c r="H160" s="22"/>
      <c r="I160" s="22"/>
    </row>
    <row r="161" spans="1:9" s="23" customFormat="1" ht="18" customHeight="1">
      <c r="A161" s="20"/>
      <c r="B161" s="20"/>
      <c r="C161" s="20"/>
      <c r="D161" s="21"/>
      <c r="E161" s="22"/>
      <c r="F161" s="22"/>
      <c r="G161" s="22"/>
      <c r="H161" s="22"/>
      <c r="I161" s="22"/>
    </row>
    <row r="162" spans="1:9" s="23" customFormat="1" ht="18" customHeight="1">
      <c r="A162" s="20"/>
      <c r="B162" s="20"/>
      <c r="C162" s="20"/>
      <c r="D162" s="21"/>
      <c r="E162" s="22"/>
      <c r="F162" s="22"/>
      <c r="G162" s="22"/>
      <c r="H162" s="22"/>
      <c r="I162" s="22"/>
    </row>
    <row r="163" spans="1:9" s="23" customFormat="1" ht="18" customHeight="1">
      <c r="A163" s="20"/>
      <c r="B163" s="20"/>
      <c r="C163" s="20"/>
      <c r="D163" s="21"/>
      <c r="E163" s="22"/>
      <c r="F163" s="22"/>
      <c r="G163" s="22"/>
      <c r="H163" s="22"/>
      <c r="I163" s="22"/>
    </row>
    <row r="164" spans="1:9" s="23" customFormat="1" ht="18" customHeight="1">
      <c r="A164" s="20"/>
      <c r="B164" s="20"/>
      <c r="C164" s="20"/>
      <c r="D164" s="21"/>
      <c r="E164" s="22"/>
      <c r="F164" s="22"/>
      <c r="G164" s="22"/>
      <c r="H164" s="22"/>
      <c r="I164" s="22"/>
    </row>
    <row r="165" spans="1:9" s="23" customFormat="1" ht="18" customHeight="1">
      <c r="A165" s="20"/>
      <c r="B165" s="20"/>
      <c r="C165" s="20"/>
      <c r="D165" s="21"/>
      <c r="E165" s="22"/>
      <c r="F165" s="22"/>
      <c r="G165" s="22"/>
      <c r="H165" s="22"/>
      <c r="I165" s="22"/>
    </row>
    <row r="166" spans="1:9" s="23" customFormat="1" ht="18" customHeight="1">
      <c r="A166" s="20"/>
      <c r="B166" s="20"/>
      <c r="C166" s="20"/>
      <c r="D166" s="21"/>
      <c r="E166" s="22"/>
      <c r="F166" s="22"/>
      <c r="G166" s="22"/>
      <c r="H166" s="22"/>
      <c r="I166" s="22"/>
    </row>
    <row r="167" spans="1:9" s="23" customFormat="1" ht="18" customHeight="1">
      <c r="A167" s="20"/>
      <c r="B167" s="20"/>
      <c r="C167" s="20"/>
      <c r="D167" s="21"/>
      <c r="E167" s="22"/>
      <c r="F167" s="22"/>
      <c r="G167" s="22"/>
      <c r="H167" s="22"/>
      <c r="I167" s="22"/>
    </row>
    <row r="168" spans="1:9" s="23" customFormat="1" ht="18" customHeight="1">
      <c r="A168" s="20"/>
      <c r="B168" s="20"/>
      <c r="C168" s="20"/>
      <c r="D168" s="21"/>
      <c r="E168" s="22"/>
      <c r="F168" s="22"/>
      <c r="G168" s="22"/>
      <c r="H168" s="22"/>
      <c r="I168" s="22"/>
    </row>
    <row r="169" spans="1:9" s="23" customFormat="1" ht="18" customHeight="1">
      <c r="A169" s="20"/>
      <c r="B169" s="20"/>
      <c r="C169" s="20"/>
      <c r="D169" s="21"/>
      <c r="E169" s="22"/>
      <c r="F169" s="22"/>
      <c r="G169" s="22"/>
      <c r="H169" s="22"/>
      <c r="I169" s="22"/>
    </row>
    <row r="170" spans="1:9" s="23" customFormat="1" ht="18" customHeight="1">
      <c r="A170" s="20"/>
      <c r="B170" s="20"/>
      <c r="C170" s="20"/>
      <c r="D170" s="21"/>
      <c r="E170" s="22"/>
      <c r="F170" s="22"/>
      <c r="G170" s="22"/>
      <c r="H170" s="22"/>
      <c r="I170" s="22"/>
    </row>
    <row r="171" spans="1:9" s="23" customFormat="1" ht="18" customHeight="1">
      <c r="A171" s="20"/>
      <c r="B171" s="20"/>
      <c r="C171" s="20"/>
      <c r="D171" s="21"/>
      <c r="E171" s="22"/>
      <c r="F171" s="22"/>
      <c r="G171" s="22"/>
      <c r="H171" s="22"/>
      <c r="I171" s="22"/>
    </row>
    <row r="172" spans="1:9" s="23" customFormat="1" ht="18" customHeight="1">
      <c r="A172" s="20"/>
      <c r="B172" s="20"/>
      <c r="C172" s="20"/>
      <c r="D172" s="21"/>
      <c r="E172" s="22"/>
      <c r="F172" s="22"/>
      <c r="G172" s="22"/>
      <c r="H172" s="22"/>
      <c r="I172" s="22"/>
    </row>
    <row r="173" spans="1:9" s="23" customFormat="1" ht="18" customHeight="1">
      <c r="A173" s="20"/>
      <c r="B173" s="20"/>
      <c r="C173" s="20"/>
      <c r="D173" s="21"/>
      <c r="E173" s="22"/>
      <c r="F173" s="22"/>
      <c r="G173" s="22"/>
      <c r="H173" s="22"/>
      <c r="I173" s="22"/>
    </row>
    <row r="174" spans="1:9" s="23" customFormat="1" ht="18" customHeight="1">
      <c r="A174" s="20"/>
      <c r="B174" s="20"/>
      <c r="C174" s="20"/>
      <c r="D174" s="21"/>
      <c r="E174" s="22"/>
      <c r="F174" s="22"/>
      <c r="G174" s="22"/>
      <c r="H174" s="22"/>
      <c r="I174" s="22"/>
    </row>
    <row r="175" spans="1:9" s="23" customFormat="1" ht="18" customHeight="1">
      <c r="A175" s="20"/>
      <c r="B175" s="20"/>
      <c r="C175" s="20"/>
      <c r="D175" s="21"/>
      <c r="E175" s="22"/>
      <c r="F175" s="22"/>
      <c r="G175" s="22"/>
      <c r="H175" s="22"/>
      <c r="I175" s="22"/>
    </row>
    <row r="176" spans="1:9" s="23" customFormat="1" ht="18" customHeight="1">
      <c r="A176" s="20"/>
      <c r="B176" s="20"/>
      <c r="C176" s="20"/>
      <c r="D176" s="21"/>
      <c r="E176" s="22"/>
      <c r="F176" s="22"/>
      <c r="G176" s="22"/>
      <c r="H176" s="22"/>
      <c r="I176" s="22"/>
    </row>
    <row r="177" spans="1:9" s="23" customFormat="1" ht="18" customHeight="1">
      <c r="A177" s="20"/>
      <c r="B177" s="20"/>
      <c r="C177" s="20"/>
      <c r="D177" s="21"/>
      <c r="E177" s="22"/>
      <c r="F177" s="22"/>
      <c r="G177" s="22"/>
      <c r="H177" s="22"/>
      <c r="I177" s="22"/>
    </row>
    <row r="178" spans="1:9" s="23" customFormat="1" ht="18" customHeight="1">
      <c r="A178" s="20"/>
      <c r="B178" s="20"/>
      <c r="C178" s="20"/>
      <c r="D178" s="21"/>
      <c r="E178" s="22"/>
      <c r="F178" s="22"/>
      <c r="G178" s="22"/>
      <c r="H178" s="22"/>
      <c r="I178" s="22"/>
    </row>
    <row r="179" spans="1:9" s="23" customFormat="1" ht="18" customHeight="1">
      <c r="A179" s="20"/>
      <c r="B179" s="20"/>
      <c r="C179" s="20"/>
      <c r="D179" s="21"/>
      <c r="E179" s="22"/>
      <c r="F179" s="22"/>
      <c r="G179" s="22"/>
      <c r="H179" s="22"/>
      <c r="I179" s="22"/>
    </row>
    <row r="180" spans="1:9" s="23" customFormat="1" ht="18" customHeight="1">
      <c r="A180" s="20"/>
      <c r="B180" s="20"/>
      <c r="C180" s="20"/>
      <c r="D180" s="21"/>
      <c r="E180" s="22"/>
      <c r="F180" s="22"/>
      <c r="G180" s="22"/>
      <c r="H180" s="22"/>
      <c r="I180" s="22"/>
    </row>
    <row r="181" spans="1:9" s="23" customFormat="1" ht="18" customHeight="1">
      <c r="A181" s="20"/>
      <c r="B181" s="20"/>
      <c r="C181" s="20"/>
      <c r="D181" s="21"/>
      <c r="E181" s="22"/>
      <c r="F181" s="22"/>
      <c r="G181" s="22"/>
      <c r="H181" s="22"/>
      <c r="I181" s="22"/>
    </row>
    <row r="182" spans="1:9" s="23" customFormat="1" ht="18" customHeight="1">
      <c r="A182" s="20"/>
      <c r="B182" s="20"/>
      <c r="C182" s="20"/>
      <c r="D182" s="21"/>
      <c r="E182" s="22"/>
      <c r="F182" s="22"/>
      <c r="G182" s="22"/>
      <c r="H182" s="22"/>
      <c r="I182" s="22"/>
    </row>
    <row r="183" spans="1:9" s="23" customFormat="1" ht="18" customHeight="1">
      <c r="A183" s="20"/>
      <c r="B183" s="20"/>
      <c r="C183" s="20"/>
      <c r="D183" s="21"/>
      <c r="E183" s="22"/>
      <c r="F183" s="22"/>
      <c r="G183" s="22"/>
      <c r="H183" s="22"/>
      <c r="I183" s="22"/>
    </row>
    <row r="184" spans="1:9" s="23" customFormat="1" ht="18" customHeight="1">
      <c r="A184" s="20"/>
      <c r="B184" s="20"/>
      <c r="C184" s="20"/>
      <c r="D184" s="21"/>
      <c r="E184" s="22"/>
      <c r="F184" s="22"/>
      <c r="G184" s="22"/>
      <c r="H184" s="22"/>
      <c r="I184" s="22"/>
    </row>
    <row r="185" spans="1:9" s="23" customFormat="1" ht="18" customHeight="1">
      <c r="A185" s="20"/>
      <c r="B185" s="20"/>
      <c r="C185" s="20"/>
      <c r="D185" s="21"/>
      <c r="E185" s="22"/>
      <c r="F185" s="22"/>
      <c r="G185" s="22"/>
      <c r="H185" s="22"/>
      <c r="I185" s="22"/>
    </row>
    <row r="186" spans="1:9" s="23" customFormat="1" ht="18" customHeight="1">
      <c r="A186" s="20"/>
      <c r="B186" s="20"/>
      <c r="C186" s="20"/>
      <c r="D186" s="21"/>
      <c r="E186" s="22"/>
      <c r="F186" s="22"/>
      <c r="G186" s="22"/>
      <c r="H186" s="22"/>
      <c r="I186" s="22"/>
    </row>
    <row r="187" spans="1:9" s="23" customFormat="1" ht="18" customHeight="1">
      <c r="A187" s="20"/>
      <c r="B187" s="20"/>
      <c r="C187" s="20"/>
      <c r="D187" s="21"/>
      <c r="E187" s="22"/>
      <c r="F187" s="22"/>
      <c r="G187" s="22"/>
      <c r="H187" s="22"/>
      <c r="I187" s="22"/>
    </row>
    <row r="188" spans="1:9" s="23" customFormat="1" ht="18" customHeight="1">
      <c r="A188" s="20"/>
      <c r="B188" s="20"/>
      <c r="C188" s="20"/>
      <c r="D188" s="21"/>
      <c r="E188" s="22"/>
      <c r="F188" s="22"/>
      <c r="G188" s="22"/>
      <c r="H188" s="22"/>
      <c r="I188" s="22"/>
    </row>
    <row r="189" spans="1:9" s="23" customFormat="1" ht="18" customHeight="1">
      <c r="A189" s="20"/>
      <c r="B189" s="20"/>
      <c r="C189" s="20"/>
      <c r="D189" s="21"/>
      <c r="E189" s="22"/>
      <c r="F189" s="22"/>
      <c r="G189" s="22"/>
      <c r="H189" s="22"/>
      <c r="I189" s="22"/>
    </row>
    <row r="190" spans="1:9" s="23" customFormat="1" ht="18" customHeight="1">
      <c r="A190" s="20"/>
      <c r="B190" s="20"/>
      <c r="C190" s="20"/>
      <c r="D190" s="21"/>
      <c r="E190" s="22"/>
      <c r="F190" s="22"/>
      <c r="G190" s="22"/>
      <c r="H190" s="22"/>
      <c r="I190" s="22"/>
    </row>
    <row r="191" spans="1:9" s="23" customFormat="1" ht="18" customHeight="1">
      <c r="A191" s="20"/>
      <c r="B191" s="20"/>
      <c r="C191" s="20"/>
      <c r="D191" s="21"/>
      <c r="E191" s="22"/>
      <c r="F191" s="22"/>
      <c r="G191" s="22"/>
      <c r="H191" s="22"/>
      <c r="I191" s="22"/>
    </row>
    <row r="192" spans="1:9" s="23" customFormat="1" ht="18" customHeight="1">
      <c r="A192" s="20"/>
      <c r="B192" s="20"/>
      <c r="C192" s="20"/>
      <c r="D192" s="21"/>
      <c r="E192" s="22"/>
      <c r="F192" s="22"/>
      <c r="G192" s="22"/>
      <c r="H192" s="22"/>
      <c r="I192" s="22"/>
    </row>
    <row r="193" spans="1:9" s="23" customFormat="1" ht="18" customHeight="1">
      <c r="A193" s="20"/>
      <c r="B193" s="20"/>
      <c r="C193" s="20"/>
      <c r="D193" s="21"/>
      <c r="E193" s="22"/>
      <c r="F193" s="22"/>
      <c r="G193" s="22"/>
      <c r="H193" s="22"/>
      <c r="I193" s="22"/>
    </row>
    <row r="194" spans="1:9" s="23" customFormat="1" ht="18" customHeight="1">
      <c r="A194" s="20"/>
      <c r="B194" s="20"/>
      <c r="C194" s="20"/>
      <c r="D194" s="21"/>
      <c r="E194" s="22"/>
      <c r="F194" s="22"/>
      <c r="G194" s="22"/>
      <c r="H194" s="22"/>
      <c r="I194" s="22"/>
    </row>
    <row r="195" spans="1:9" s="23" customFormat="1" ht="18" customHeight="1">
      <c r="A195" s="20"/>
      <c r="B195" s="20"/>
      <c r="C195" s="20"/>
      <c r="D195" s="21"/>
      <c r="E195" s="22"/>
      <c r="F195" s="22"/>
      <c r="G195" s="22"/>
      <c r="H195" s="22"/>
      <c r="I195" s="22"/>
    </row>
    <row r="196" spans="1:9" s="23" customFormat="1" ht="18" customHeight="1">
      <c r="A196" s="20"/>
      <c r="B196" s="20"/>
      <c r="C196" s="20"/>
      <c r="D196" s="21"/>
      <c r="E196" s="22"/>
      <c r="F196" s="22"/>
      <c r="G196" s="22"/>
      <c r="H196" s="22"/>
      <c r="I196" s="22"/>
    </row>
    <row r="197" spans="1:9" s="23" customFormat="1" ht="18" customHeight="1">
      <c r="A197" s="20"/>
      <c r="B197" s="20"/>
      <c r="C197" s="20"/>
      <c r="D197" s="21"/>
      <c r="E197" s="22"/>
      <c r="F197" s="22"/>
      <c r="G197" s="22"/>
      <c r="H197" s="22"/>
      <c r="I197" s="22"/>
    </row>
    <row r="198" spans="1:9" s="23" customFormat="1" ht="18" customHeight="1">
      <c r="A198" s="20"/>
      <c r="B198" s="20"/>
      <c r="C198" s="20"/>
      <c r="D198" s="21"/>
      <c r="E198" s="22"/>
      <c r="F198" s="22"/>
      <c r="G198" s="22"/>
      <c r="H198" s="22"/>
      <c r="I198" s="22"/>
    </row>
    <row r="199" spans="1:9" s="23" customFormat="1" ht="18" customHeight="1">
      <c r="A199" s="20"/>
      <c r="B199" s="20"/>
      <c r="C199" s="20"/>
      <c r="D199" s="21"/>
      <c r="E199" s="22"/>
      <c r="F199" s="22"/>
      <c r="G199" s="22"/>
      <c r="H199" s="22"/>
      <c r="I199" s="22"/>
    </row>
    <row r="200" spans="1:9" s="23" customFormat="1" ht="18" customHeight="1">
      <c r="A200" s="20"/>
      <c r="B200" s="20"/>
      <c r="C200" s="20"/>
      <c r="D200" s="21"/>
      <c r="E200" s="22"/>
      <c r="F200" s="22"/>
      <c r="G200" s="22"/>
      <c r="H200" s="22"/>
      <c r="I200" s="22"/>
    </row>
    <row r="201" spans="1:9" s="23" customFormat="1" ht="18" customHeight="1">
      <c r="A201" s="20"/>
      <c r="B201" s="20"/>
      <c r="C201" s="20"/>
      <c r="D201" s="21"/>
      <c r="E201" s="22"/>
      <c r="F201" s="22"/>
      <c r="G201" s="22"/>
      <c r="H201" s="22"/>
      <c r="I201" s="22"/>
    </row>
    <row r="202" spans="1:9" s="23" customFormat="1" ht="18" customHeight="1">
      <c r="A202" s="20"/>
      <c r="B202" s="20"/>
      <c r="C202" s="20"/>
      <c r="D202" s="21"/>
      <c r="E202" s="22"/>
      <c r="F202" s="22"/>
      <c r="G202" s="22"/>
      <c r="H202" s="22"/>
      <c r="I202" s="22"/>
    </row>
    <row r="203" spans="1:9" s="23" customFormat="1" ht="18" customHeight="1">
      <c r="A203" s="20"/>
      <c r="B203" s="20"/>
      <c r="C203" s="20"/>
      <c r="D203" s="21"/>
      <c r="E203" s="22"/>
      <c r="F203" s="22"/>
      <c r="G203" s="22"/>
      <c r="H203" s="22"/>
      <c r="I203" s="22"/>
    </row>
    <row r="204" spans="1:9" s="23" customFormat="1" ht="18" customHeight="1">
      <c r="A204" s="20"/>
      <c r="B204" s="20"/>
      <c r="C204" s="20"/>
      <c r="D204" s="21"/>
      <c r="E204" s="22"/>
      <c r="F204" s="22"/>
      <c r="G204" s="22"/>
      <c r="H204" s="22"/>
      <c r="I204" s="22"/>
    </row>
    <row r="205" spans="1:9" s="23" customFormat="1" ht="18" customHeight="1">
      <c r="A205" s="20"/>
      <c r="B205" s="20"/>
      <c r="C205" s="20"/>
      <c r="D205" s="21"/>
      <c r="E205" s="22"/>
      <c r="F205" s="22"/>
      <c r="G205" s="22"/>
      <c r="H205" s="22"/>
      <c r="I205" s="22"/>
    </row>
    <row r="206" spans="1:9" s="23" customFormat="1" ht="18" customHeight="1">
      <c r="A206" s="20"/>
      <c r="B206" s="20"/>
      <c r="C206" s="20"/>
      <c r="D206" s="21"/>
      <c r="E206" s="22"/>
      <c r="F206" s="22"/>
      <c r="G206" s="22"/>
      <c r="H206" s="22"/>
      <c r="I206" s="22"/>
    </row>
    <row r="207" spans="1:9" s="23" customFormat="1" ht="18" customHeight="1">
      <c r="A207" s="20"/>
      <c r="B207" s="20"/>
      <c r="C207" s="20"/>
      <c r="D207" s="21"/>
      <c r="E207" s="22"/>
      <c r="F207" s="22"/>
      <c r="G207" s="22"/>
      <c r="H207" s="22"/>
      <c r="I207" s="22"/>
    </row>
    <row r="208" spans="1:9" s="23" customFormat="1" ht="18" customHeight="1">
      <c r="A208" s="20"/>
      <c r="B208" s="20"/>
      <c r="C208" s="20"/>
      <c r="D208" s="21"/>
      <c r="E208" s="22"/>
      <c r="F208" s="22"/>
      <c r="G208" s="22"/>
      <c r="H208" s="22"/>
      <c r="I208" s="22"/>
    </row>
    <row r="209" spans="1:9" s="23" customFormat="1" ht="18" customHeight="1">
      <c r="A209" s="20"/>
      <c r="B209" s="20"/>
      <c r="C209" s="20"/>
      <c r="D209" s="21"/>
      <c r="E209" s="22"/>
      <c r="F209" s="22"/>
      <c r="G209" s="22"/>
      <c r="H209" s="22"/>
      <c r="I209" s="22"/>
    </row>
    <row r="210" spans="1:9" s="23" customFormat="1" ht="18" customHeight="1">
      <c r="A210" s="20"/>
      <c r="B210" s="20"/>
      <c r="C210" s="20"/>
      <c r="D210" s="21"/>
      <c r="E210" s="22"/>
      <c r="F210" s="22"/>
      <c r="G210" s="22"/>
      <c r="H210" s="22"/>
      <c r="I210" s="22"/>
    </row>
    <row r="211" spans="1:9" s="23" customFormat="1" ht="18" customHeight="1">
      <c r="A211" s="20"/>
      <c r="B211" s="20"/>
      <c r="C211" s="20"/>
      <c r="D211" s="21"/>
      <c r="E211" s="22"/>
      <c r="F211" s="22"/>
      <c r="G211" s="22"/>
      <c r="H211" s="22"/>
      <c r="I211" s="22"/>
    </row>
    <row r="212" spans="1:9" s="23" customFormat="1" ht="18" customHeight="1">
      <c r="A212" s="20"/>
      <c r="B212" s="20"/>
      <c r="C212" s="20"/>
      <c r="D212" s="21"/>
      <c r="E212" s="22"/>
      <c r="F212" s="22"/>
      <c r="G212" s="22"/>
      <c r="H212" s="22"/>
      <c r="I212" s="22"/>
    </row>
    <row r="213" spans="1:9" s="23" customFormat="1" ht="18" customHeight="1">
      <c r="A213" s="20"/>
      <c r="B213" s="20"/>
      <c r="C213" s="20"/>
      <c r="D213" s="21"/>
      <c r="E213" s="22"/>
      <c r="F213" s="22"/>
      <c r="G213" s="22"/>
      <c r="H213" s="22"/>
      <c r="I213" s="22"/>
    </row>
    <row r="214" spans="1:9" s="23" customFormat="1" ht="18" customHeight="1">
      <c r="A214" s="20"/>
      <c r="B214" s="20"/>
      <c r="C214" s="20"/>
      <c r="D214" s="21"/>
      <c r="E214" s="22"/>
      <c r="F214" s="22"/>
      <c r="G214" s="22"/>
      <c r="H214" s="22"/>
      <c r="I214" s="22"/>
    </row>
    <row r="215" spans="1:9" s="23" customFormat="1" ht="18" customHeight="1">
      <c r="A215" s="20"/>
      <c r="B215" s="20"/>
      <c r="C215" s="20"/>
      <c r="D215" s="21"/>
      <c r="E215" s="22"/>
      <c r="F215" s="22"/>
      <c r="G215" s="22"/>
      <c r="H215" s="22"/>
      <c r="I215" s="22"/>
    </row>
    <row r="216" spans="1:9" s="23" customFormat="1" ht="18" customHeight="1">
      <c r="A216" s="20"/>
      <c r="B216" s="20"/>
      <c r="C216" s="20"/>
      <c r="D216" s="21"/>
      <c r="E216" s="22"/>
      <c r="F216" s="22"/>
      <c r="G216" s="22"/>
      <c r="H216" s="22"/>
      <c r="I216" s="22"/>
    </row>
    <row r="217" spans="1:9" s="23" customFormat="1" ht="18" customHeight="1">
      <c r="A217" s="20"/>
      <c r="B217" s="20"/>
      <c r="C217" s="20"/>
      <c r="D217" s="21"/>
      <c r="E217" s="22"/>
      <c r="F217" s="22"/>
      <c r="G217" s="22"/>
      <c r="H217" s="22"/>
      <c r="I217" s="22"/>
    </row>
    <row r="218" spans="1:9" s="23" customFormat="1" ht="18" customHeight="1">
      <c r="A218" s="20"/>
      <c r="B218" s="20"/>
      <c r="C218" s="20"/>
      <c r="D218" s="21"/>
      <c r="E218" s="22"/>
      <c r="F218" s="22"/>
      <c r="G218" s="22"/>
      <c r="H218" s="22"/>
      <c r="I218" s="22"/>
    </row>
    <row r="219" spans="1:9" s="23" customFormat="1" ht="18" customHeight="1">
      <c r="A219" s="20"/>
      <c r="B219" s="20"/>
      <c r="C219" s="20"/>
      <c r="D219" s="21"/>
      <c r="E219" s="22"/>
      <c r="F219" s="22"/>
      <c r="G219" s="22"/>
      <c r="H219" s="22"/>
      <c r="I219" s="22"/>
    </row>
    <row r="220" spans="1:9" s="23" customFormat="1" ht="18" customHeight="1">
      <c r="A220" s="20"/>
      <c r="B220" s="20"/>
      <c r="C220" s="20"/>
      <c r="D220" s="21"/>
      <c r="E220" s="22"/>
      <c r="F220" s="22"/>
      <c r="G220" s="22"/>
      <c r="H220" s="22"/>
      <c r="I220" s="22"/>
    </row>
    <row r="221" spans="1:9" s="23" customFormat="1" ht="18" customHeight="1">
      <c r="A221" s="20"/>
      <c r="B221" s="20"/>
      <c r="C221" s="20"/>
      <c r="D221" s="21"/>
      <c r="E221" s="22"/>
      <c r="F221" s="22"/>
      <c r="G221" s="22"/>
      <c r="H221" s="22"/>
      <c r="I221" s="22"/>
    </row>
    <row r="222" spans="1:9" s="23" customFormat="1" ht="18" customHeight="1">
      <c r="A222" s="20"/>
      <c r="B222" s="20"/>
      <c r="C222" s="20"/>
      <c r="D222" s="21"/>
      <c r="E222" s="22"/>
      <c r="F222" s="22"/>
      <c r="G222" s="22"/>
      <c r="H222" s="22"/>
      <c r="I222" s="22"/>
    </row>
    <row r="223" spans="1:9" s="23" customFormat="1" ht="18" customHeight="1">
      <c r="A223" s="20"/>
      <c r="B223" s="20"/>
      <c r="C223" s="20"/>
      <c r="D223" s="21"/>
      <c r="E223" s="22"/>
      <c r="F223" s="22"/>
      <c r="G223" s="22"/>
      <c r="H223" s="22"/>
      <c r="I223" s="22"/>
    </row>
    <row r="224" spans="1:9" s="23" customFormat="1" ht="18" customHeight="1">
      <c r="A224" s="20"/>
      <c r="B224" s="20"/>
      <c r="C224" s="20"/>
      <c r="D224" s="21"/>
      <c r="E224" s="22"/>
      <c r="F224" s="22"/>
      <c r="G224" s="22"/>
      <c r="H224" s="22"/>
      <c r="I224" s="22"/>
    </row>
    <row r="225" spans="1:9" s="23" customFormat="1" ht="18" customHeight="1">
      <c r="A225" s="20"/>
      <c r="B225" s="20"/>
      <c r="C225" s="20"/>
      <c r="D225" s="21"/>
      <c r="E225" s="22"/>
      <c r="F225" s="22"/>
      <c r="G225" s="22"/>
      <c r="H225" s="22"/>
      <c r="I225" s="22"/>
    </row>
    <row r="226" spans="1:9" s="23" customFormat="1" ht="18" customHeight="1">
      <c r="A226" s="20"/>
      <c r="B226" s="20"/>
      <c r="C226" s="20"/>
      <c r="D226" s="21"/>
      <c r="E226" s="22"/>
      <c r="F226" s="22"/>
      <c r="G226" s="22"/>
      <c r="H226" s="22"/>
      <c r="I226" s="22"/>
    </row>
    <row r="227" spans="1:9" s="23" customFormat="1" ht="18" customHeight="1">
      <c r="A227" s="20"/>
      <c r="B227" s="20"/>
      <c r="C227" s="20"/>
      <c r="D227" s="21"/>
      <c r="E227" s="22"/>
      <c r="F227" s="22"/>
      <c r="G227" s="22"/>
      <c r="H227" s="22"/>
      <c r="I227" s="22"/>
    </row>
    <row r="228" spans="1:9" s="23" customFormat="1" ht="18" customHeight="1">
      <c r="A228" s="20"/>
      <c r="B228" s="20"/>
      <c r="C228" s="20"/>
      <c r="D228" s="21"/>
      <c r="E228" s="22"/>
      <c r="F228" s="22"/>
      <c r="G228" s="22"/>
      <c r="H228" s="22"/>
      <c r="I228" s="22"/>
    </row>
    <row r="229" spans="1:9" s="23" customFormat="1" ht="18" customHeight="1">
      <c r="A229" s="20"/>
      <c r="B229" s="20"/>
      <c r="C229" s="20"/>
      <c r="D229" s="21"/>
      <c r="E229" s="22"/>
      <c r="F229" s="22"/>
      <c r="G229" s="22"/>
      <c r="H229" s="22"/>
      <c r="I229" s="22"/>
    </row>
    <row r="230" spans="1:9" s="23" customFormat="1" ht="18" customHeight="1">
      <c r="A230" s="20"/>
      <c r="B230" s="20"/>
      <c r="C230" s="20"/>
      <c r="D230" s="21"/>
      <c r="E230" s="22"/>
      <c r="F230" s="22"/>
      <c r="G230" s="22"/>
      <c r="H230" s="22"/>
      <c r="I230" s="22"/>
    </row>
    <row r="231" spans="1:9" s="23" customFormat="1" ht="18" customHeight="1">
      <c r="A231" s="20"/>
      <c r="B231" s="20"/>
      <c r="C231" s="20"/>
      <c r="D231" s="21"/>
      <c r="E231" s="22"/>
      <c r="F231" s="22"/>
      <c r="G231" s="22"/>
      <c r="H231" s="22"/>
      <c r="I231" s="22"/>
    </row>
    <row r="232" spans="1:9" s="23" customFormat="1" ht="18" customHeight="1">
      <c r="A232" s="20"/>
      <c r="B232" s="20"/>
      <c r="C232" s="20"/>
      <c r="D232" s="21"/>
      <c r="E232" s="22"/>
      <c r="F232" s="22"/>
      <c r="G232" s="22"/>
      <c r="H232" s="22"/>
      <c r="I232" s="22"/>
    </row>
    <row r="233" spans="1:9" s="23" customFormat="1" ht="18" customHeight="1">
      <c r="A233" s="20"/>
      <c r="B233" s="20"/>
      <c r="C233" s="20"/>
      <c r="D233" s="21"/>
      <c r="E233" s="22"/>
      <c r="F233" s="22"/>
      <c r="G233" s="22"/>
      <c r="H233" s="22"/>
      <c r="I233" s="22"/>
    </row>
    <row r="234" spans="1:9" s="23" customFormat="1" ht="18" customHeight="1">
      <c r="A234" s="20"/>
      <c r="B234" s="20"/>
      <c r="C234" s="20"/>
      <c r="D234" s="21"/>
      <c r="E234" s="22"/>
      <c r="F234" s="22"/>
      <c r="G234" s="22"/>
      <c r="H234" s="22"/>
      <c r="I234" s="22"/>
    </row>
    <row r="235" spans="1:9" s="23" customFormat="1" ht="18" customHeight="1">
      <c r="A235" s="20"/>
      <c r="B235" s="20"/>
      <c r="C235" s="20"/>
      <c r="D235" s="21"/>
      <c r="E235" s="22"/>
      <c r="F235" s="22"/>
      <c r="G235" s="22"/>
      <c r="H235" s="22"/>
      <c r="I235" s="22"/>
    </row>
    <row r="236" spans="1:9" s="23" customFormat="1" ht="18" customHeight="1">
      <c r="A236" s="20"/>
      <c r="B236" s="20"/>
      <c r="C236" s="20"/>
      <c r="D236" s="21"/>
      <c r="E236" s="22"/>
      <c r="F236" s="22"/>
      <c r="G236" s="22"/>
      <c r="H236" s="22"/>
      <c r="I236" s="22"/>
    </row>
    <row r="237" spans="1:9" s="23" customFormat="1" ht="18" customHeight="1">
      <c r="A237" s="20"/>
      <c r="B237" s="20"/>
      <c r="C237" s="20"/>
      <c r="D237" s="21"/>
      <c r="E237" s="22"/>
      <c r="F237" s="22"/>
      <c r="G237" s="22"/>
      <c r="H237" s="22"/>
      <c r="I237" s="22"/>
    </row>
    <row r="238" spans="1:9" s="23" customFormat="1" ht="18" customHeight="1">
      <c r="A238" s="20"/>
      <c r="B238" s="20"/>
      <c r="C238" s="20"/>
      <c r="D238" s="21"/>
      <c r="E238" s="22"/>
      <c r="F238" s="22"/>
      <c r="G238" s="22"/>
      <c r="H238" s="22"/>
      <c r="I238" s="22"/>
    </row>
    <row r="239" spans="1:9" s="23" customFormat="1" ht="18" customHeight="1">
      <c r="A239" s="20"/>
      <c r="B239" s="20"/>
      <c r="C239" s="20"/>
      <c r="D239" s="21"/>
      <c r="E239" s="22"/>
      <c r="F239" s="22"/>
      <c r="G239" s="22"/>
      <c r="H239" s="22"/>
      <c r="I239" s="22"/>
    </row>
    <row r="240" spans="1:9" s="23" customFormat="1" ht="18" customHeight="1">
      <c r="A240" s="20"/>
      <c r="B240" s="20"/>
      <c r="C240" s="20"/>
      <c r="D240" s="21"/>
      <c r="E240" s="22"/>
      <c r="F240" s="22"/>
      <c r="G240" s="22"/>
      <c r="H240" s="22"/>
      <c r="I240" s="22"/>
    </row>
    <row r="241" spans="1:9" s="23" customFormat="1" ht="18" customHeight="1">
      <c r="A241" s="20"/>
      <c r="B241" s="20"/>
      <c r="C241" s="20"/>
      <c r="D241" s="21"/>
      <c r="E241" s="22"/>
      <c r="F241" s="22"/>
      <c r="G241" s="22"/>
      <c r="H241" s="22"/>
      <c r="I241" s="22"/>
    </row>
    <row r="242" spans="1:9" s="23" customFormat="1" ht="18" customHeight="1">
      <c r="A242" s="20"/>
      <c r="B242" s="20"/>
      <c r="C242" s="20"/>
      <c r="D242" s="21"/>
      <c r="E242" s="22"/>
      <c r="F242" s="22"/>
      <c r="G242" s="22"/>
      <c r="H242" s="22"/>
      <c r="I242" s="22"/>
    </row>
    <row r="243" spans="1:9" s="23" customFormat="1" ht="18" customHeight="1">
      <c r="A243" s="20"/>
      <c r="B243" s="20"/>
      <c r="C243" s="20"/>
      <c r="D243" s="21"/>
      <c r="E243" s="22"/>
      <c r="F243" s="22"/>
      <c r="G243" s="22"/>
      <c r="H243" s="22"/>
      <c r="I243" s="22"/>
    </row>
    <row r="244" spans="1:9" s="23" customFormat="1" ht="18" customHeight="1">
      <c r="A244" s="20"/>
      <c r="B244" s="20"/>
      <c r="C244" s="20"/>
      <c r="D244" s="21"/>
      <c r="E244" s="22"/>
      <c r="F244" s="22"/>
      <c r="G244" s="22"/>
      <c r="H244" s="22"/>
      <c r="I244" s="22"/>
    </row>
    <row r="245" spans="1:9" s="23" customFormat="1" ht="18" customHeight="1">
      <c r="A245" s="20"/>
      <c r="B245" s="20"/>
      <c r="C245" s="20"/>
      <c r="D245" s="21"/>
      <c r="E245" s="22"/>
      <c r="F245" s="22"/>
      <c r="G245" s="22"/>
      <c r="H245" s="22"/>
      <c r="I245" s="22"/>
    </row>
    <row r="246" spans="1:9" s="23" customFormat="1" ht="18" customHeight="1">
      <c r="A246" s="20"/>
      <c r="B246" s="20"/>
      <c r="C246" s="20"/>
      <c r="D246" s="21"/>
      <c r="E246" s="22"/>
      <c r="F246" s="22"/>
      <c r="G246" s="22"/>
      <c r="H246" s="22"/>
      <c r="I246" s="22"/>
    </row>
    <row r="247" spans="1:9" s="23" customFormat="1" ht="18" customHeight="1">
      <c r="A247" s="20"/>
      <c r="B247" s="20"/>
      <c r="C247" s="20"/>
      <c r="D247" s="21"/>
      <c r="E247" s="22"/>
      <c r="F247" s="22"/>
      <c r="G247" s="22"/>
      <c r="H247" s="22"/>
      <c r="I247" s="22"/>
    </row>
    <row r="248" spans="1:9" s="23" customFormat="1" ht="18" customHeight="1">
      <c r="A248" s="20"/>
      <c r="B248" s="20"/>
      <c r="C248" s="20"/>
      <c r="D248" s="21"/>
      <c r="E248" s="22"/>
      <c r="F248" s="22"/>
      <c r="G248" s="22"/>
      <c r="H248" s="22"/>
      <c r="I248" s="22"/>
    </row>
    <row r="249" spans="1:9" s="23" customFormat="1" ht="18" customHeight="1">
      <c r="A249" s="20"/>
      <c r="B249" s="20"/>
      <c r="C249" s="20"/>
      <c r="D249" s="21"/>
      <c r="E249" s="22"/>
      <c r="F249" s="22"/>
      <c r="G249" s="22"/>
      <c r="H249" s="22"/>
      <c r="I249" s="22"/>
    </row>
    <row r="250" spans="1:9" s="23" customFormat="1" ht="18" customHeight="1">
      <c r="A250" s="20"/>
      <c r="B250" s="20"/>
      <c r="C250" s="20"/>
      <c r="D250" s="21"/>
      <c r="E250" s="22"/>
      <c r="F250" s="22"/>
      <c r="G250" s="22"/>
      <c r="H250" s="22"/>
      <c r="I250" s="22"/>
    </row>
    <row r="251" spans="1:9" s="23" customFormat="1" ht="18" customHeight="1">
      <c r="A251" s="20"/>
      <c r="B251" s="20"/>
      <c r="C251" s="20"/>
      <c r="D251" s="21"/>
      <c r="E251" s="22"/>
      <c r="F251" s="22"/>
      <c r="G251" s="22"/>
      <c r="H251" s="22"/>
      <c r="I251" s="22"/>
    </row>
    <row r="252" spans="1:9" s="23" customFormat="1" ht="18" customHeight="1">
      <c r="A252" s="20"/>
      <c r="B252" s="20"/>
      <c r="C252" s="20"/>
      <c r="D252" s="21"/>
      <c r="E252" s="22"/>
      <c r="F252" s="22"/>
      <c r="G252" s="22"/>
      <c r="H252" s="22"/>
      <c r="I252" s="22"/>
    </row>
    <row r="253" spans="1:9" s="23" customFormat="1" ht="18" customHeight="1">
      <c r="A253" s="20"/>
      <c r="B253" s="20"/>
      <c r="C253" s="20"/>
      <c r="D253" s="21"/>
      <c r="E253" s="22"/>
      <c r="F253" s="22"/>
      <c r="G253" s="22"/>
      <c r="H253" s="22"/>
      <c r="I253" s="22"/>
    </row>
    <row r="254" spans="1:9" s="23" customFormat="1" ht="18" customHeight="1">
      <c r="A254" s="20"/>
      <c r="B254" s="20"/>
      <c r="C254" s="20"/>
      <c r="D254" s="21"/>
      <c r="E254" s="22"/>
      <c r="F254" s="22"/>
      <c r="G254" s="22"/>
      <c r="H254" s="22"/>
      <c r="I254" s="22"/>
    </row>
    <row r="255" spans="1:9" s="23" customFormat="1" ht="18" customHeight="1">
      <c r="A255" s="20"/>
      <c r="B255" s="20"/>
      <c r="C255" s="20"/>
      <c r="D255" s="21"/>
      <c r="E255" s="22"/>
      <c r="F255" s="22"/>
      <c r="G255" s="22"/>
      <c r="H255" s="22"/>
      <c r="I255" s="22"/>
    </row>
    <row r="256" spans="1:9" s="23" customFormat="1" ht="18" customHeight="1">
      <c r="A256" s="20"/>
      <c r="B256" s="20"/>
      <c r="C256" s="20"/>
      <c r="D256" s="21"/>
      <c r="E256" s="22"/>
      <c r="F256" s="22"/>
      <c r="G256" s="22"/>
      <c r="H256" s="22"/>
      <c r="I256" s="22"/>
    </row>
    <row r="257" spans="1:9" s="23" customFormat="1" ht="18" customHeight="1">
      <c r="A257" s="20"/>
      <c r="B257" s="20"/>
      <c r="C257" s="20"/>
      <c r="D257" s="21"/>
      <c r="E257" s="22"/>
      <c r="F257" s="22"/>
      <c r="G257" s="22"/>
      <c r="H257" s="22"/>
      <c r="I257" s="22"/>
    </row>
    <row r="258" spans="1:9" s="23" customFormat="1" ht="18" customHeight="1">
      <c r="A258" s="20"/>
      <c r="B258" s="20"/>
      <c r="C258" s="20"/>
      <c r="D258" s="21"/>
      <c r="E258" s="22"/>
      <c r="F258" s="22"/>
      <c r="G258" s="22"/>
      <c r="H258" s="22"/>
      <c r="I258" s="22"/>
    </row>
    <row r="259" spans="1:9" s="23" customFormat="1" ht="18" customHeight="1">
      <c r="A259" s="20"/>
      <c r="B259" s="20"/>
      <c r="C259" s="20"/>
      <c r="D259" s="21"/>
      <c r="E259" s="22"/>
      <c r="F259" s="22"/>
      <c r="G259" s="22"/>
      <c r="H259" s="22"/>
      <c r="I259" s="22"/>
    </row>
    <row r="260" spans="1:9" s="23" customFormat="1" ht="18" customHeight="1">
      <c r="A260" s="20"/>
      <c r="B260" s="20"/>
      <c r="C260" s="20"/>
      <c r="D260" s="21"/>
      <c r="E260" s="22"/>
      <c r="F260" s="22"/>
      <c r="G260" s="22"/>
      <c r="H260" s="22"/>
      <c r="I260" s="22"/>
    </row>
    <row r="261" spans="1:9" s="23" customFormat="1" ht="18" customHeight="1">
      <c r="A261" s="20"/>
      <c r="B261" s="20"/>
      <c r="C261" s="20"/>
      <c r="D261" s="21"/>
      <c r="E261" s="22"/>
      <c r="F261" s="22"/>
      <c r="G261" s="22"/>
      <c r="H261" s="22"/>
      <c r="I261" s="22"/>
    </row>
    <row r="262" spans="1:9" s="23" customFormat="1" ht="18" customHeight="1">
      <c r="A262" s="20"/>
      <c r="B262" s="20"/>
      <c r="C262" s="20"/>
      <c r="D262" s="21"/>
      <c r="E262" s="22"/>
      <c r="F262" s="22"/>
      <c r="G262" s="22"/>
      <c r="H262" s="22"/>
      <c r="I262" s="22"/>
    </row>
    <row r="263" spans="1:9" s="23" customFormat="1" ht="18" customHeight="1">
      <c r="A263" s="20"/>
      <c r="B263" s="20"/>
      <c r="C263" s="20"/>
      <c r="D263" s="21"/>
      <c r="E263" s="22"/>
      <c r="F263" s="22"/>
      <c r="G263" s="22"/>
      <c r="H263" s="22"/>
      <c r="I263" s="22"/>
    </row>
    <row r="264" spans="1:9" s="23" customFormat="1" ht="18" customHeight="1">
      <c r="A264" s="20"/>
      <c r="B264" s="20"/>
      <c r="C264" s="20"/>
      <c r="D264" s="21"/>
      <c r="E264" s="22"/>
      <c r="F264" s="22"/>
      <c r="G264" s="22"/>
      <c r="H264" s="22"/>
      <c r="I264" s="22"/>
    </row>
    <row r="265" spans="1:9" s="23" customFormat="1" ht="18" customHeight="1">
      <c r="A265" s="20"/>
      <c r="B265" s="20"/>
      <c r="C265" s="20"/>
      <c r="D265" s="21"/>
      <c r="E265" s="22"/>
      <c r="F265" s="22"/>
      <c r="G265" s="22"/>
      <c r="H265" s="22"/>
      <c r="I265" s="22"/>
    </row>
    <row r="266" spans="1:9" s="23" customFormat="1" ht="18" customHeight="1">
      <c r="A266" s="20"/>
      <c r="B266" s="20"/>
      <c r="C266" s="20"/>
      <c r="D266" s="21"/>
      <c r="E266" s="22"/>
      <c r="F266" s="22"/>
      <c r="G266" s="22"/>
      <c r="H266" s="22"/>
      <c r="I266" s="22"/>
    </row>
    <row r="267" spans="1:9" s="23" customFormat="1" ht="18" customHeight="1">
      <c r="A267" s="20"/>
      <c r="B267" s="20"/>
      <c r="C267" s="20"/>
      <c r="D267" s="21"/>
      <c r="E267" s="22"/>
      <c r="F267" s="22"/>
      <c r="G267" s="22"/>
      <c r="H267" s="22"/>
      <c r="I267" s="22"/>
    </row>
    <row r="268" spans="1:9" s="23" customFormat="1" ht="18" customHeight="1">
      <c r="A268" s="20"/>
      <c r="B268" s="20"/>
      <c r="C268" s="20"/>
      <c r="D268" s="21"/>
      <c r="E268" s="22"/>
      <c r="F268" s="22"/>
      <c r="G268" s="22"/>
      <c r="H268" s="22"/>
      <c r="I268" s="22"/>
    </row>
    <row r="269" spans="1:9" s="23" customFormat="1" ht="18" customHeight="1">
      <c r="A269" s="20"/>
      <c r="B269" s="20"/>
      <c r="C269" s="20"/>
      <c r="D269" s="21"/>
      <c r="E269" s="22"/>
      <c r="F269" s="22"/>
      <c r="G269" s="22"/>
      <c r="H269" s="22"/>
      <c r="I269" s="22"/>
    </row>
    <row r="270" spans="1:9" s="23" customFormat="1" ht="18" customHeight="1">
      <c r="A270" s="20"/>
      <c r="B270" s="20"/>
      <c r="C270" s="20"/>
      <c r="D270" s="21"/>
      <c r="E270" s="22"/>
      <c r="F270" s="22"/>
      <c r="G270" s="22"/>
      <c r="H270" s="22"/>
      <c r="I270" s="22"/>
    </row>
    <row r="271" spans="1:9" s="23" customFormat="1" ht="18" customHeight="1">
      <c r="A271" s="20"/>
      <c r="B271" s="20"/>
      <c r="C271" s="20"/>
      <c r="D271" s="21"/>
      <c r="E271" s="22"/>
      <c r="F271" s="22"/>
      <c r="G271" s="22"/>
      <c r="H271" s="22"/>
      <c r="I271" s="22"/>
    </row>
    <row r="272" spans="1:9" s="23" customFormat="1" ht="18" customHeight="1">
      <c r="A272" s="20"/>
      <c r="B272" s="20"/>
      <c r="C272" s="20"/>
      <c r="D272" s="21"/>
      <c r="E272" s="22"/>
      <c r="F272" s="22"/>
      <c r="G272" s="22"/>
      <c r="H272" s="22"/>
      <c r="I272" s="22"/>
    </row>
    <row r="273" spans="1:9" s="23" customFormat="1" ht="18" customHeight="1">
      <c r="A273" s="20"/>
      <c r="B273" s="20"/>
      <c r="C273" s="20"/>
      <c r="D273" s="21"/>
      <c r="E273" s="22"/>
      <c r="F273" s="22"/>
      <c r="G273" s="22"/>
      <c r="H273" s="22"/>
      <c r="I273" s="22"/>
    </row>
    <row r="274" spans="1:9" s="23" customFormat="1" ht="18" customHeight="1">
      <c r="A274" s="20"/>
      <c r="B274" s="20"/>
      <c r="C274" s="20"/>
      <c r="D274" s="21"/>
      <c r="E274" s="22"/>
      <c r="F274" s="22"/>
      <c r="G274" s="22"/>
      <c r="H274" s="22"/>
      <c r="I274" s="22"/>
    </row>
    <row r="275" spans="1:9" s="23" customFormat="1" ht="18" customHeight="1">
      <c r="A275" s="20"/>
      <c r="B275" s="20"/>
      <c r="C275" s="20"/>
      <c r="D275" s="21"/>
      <c r="E275" s="22"/>
      <c r="F275" s="22"/>
      <c r="G275" s="22"/>
      <c r="H275" s="22"/>
      <c r="I275" s="22"/>
    </row>
    <row r="276" spans="1:9" s="23" customFormat="1" ht="18" customHeight="1">
      <c r="A276" s="20"/>
      <c r="B276" s="20"/>
      <c r="C276" s="20"/>
      <c r="D276" s="21"/>
      <c r="E276" s="22"/>
      <c r="F276" s="22"/>
      <c r="G276" s="22"/>
      <c r="H276" s="22"/>
      <c r="I276" s="22"/>
    </row>
    <row r="277" spans="1:9" s="23" customFormat="1" ht="18" customHeight="1">
      <c r="A277" s="20"/>
      <c r="B277" s="20"/>
      <c r="C277" s="20"/>
      <c r="D277" s="21"/>
      <c r="E277" s="22"/>
      <c r="F277" s="22"/>
      <c r="G277" s="22"/>
      <c r="H277" s="22"/>
      <c r="I277" s="22"/>
    </row>
    <row r="278" spans="1:9" s="23" customFormat="1" ht="18" customHeight="1">
      <c r="A278" s="20"/>
      <c r="B278" s="20"/>
      <c r="C278" s="20"/>
      <c r="D278" s="21"/>
      <c r="E278" s="22"/>
      <c r="F278" s="22"/>
      <c r="G278" s="22"/>
      <c r="H278" s="22"/>
      <c r="I278" s="22"/>
    </row>
    <row r="279" spans="1:9" s="23" customFormat="1" ht="18" customHeight="1">
      <c r="A279" s="20"/>
      <c r="B279" s="20"/>
      <c r="C279" s="20"/>
      <c r="D279" s="21"/>
      <c r="E279" s="22"/>
      <c r="F279" s="22"/>
      <c r="G279" s="22"/>
      <c r="H279" s="22"/>
      <c r="I279" s="22"/>
    </row>
    <row r="280" spans="1:9" s="23" customFormat="1" ht="18" customHeight="1">
      <c r="A280" s="20"/>
      <c r="B280" s="20"/>
      <c r="C280" s="20"/>
      <c r="D280" s="21"/>
      <c r="E280" s="22"/>
      <c r="F280" s="22"/>
      <c r="G280" s="22"/>
      <c r="H280" s="22"/>
      <c r="I280" s="22"/>
    </row>
    <row r="281" spans="1:9" s="23" customFormat="1" ht="18" customHeight="1">
      <c r="A281" s="20"/>
      <c r="B281" s="20"/>
      <c r="C281" s="20"/>
      <c r="D281" s="21"/>
      <c r="E281" s="22"/>
      <c r="F281" s="22"/>
      <c r="G281" s="22"/>
      <c r="H281" s="22"/>
      <c r="I281" s="22"/>
    </row>
    <row r="282" spans="1:9" s="23" customFormat="1" ht="18" customHeight="1">
      <c r="A282" s="20"/>
      <c r="B282" s="20"/>
      <c r="C282" s="20"/>
      <c r="D282" s="21"/>
      <c r="E282" s="22"/>
      <c r="F282" s="22"/>
      <c r="G282" s="22"/>
      <c r="H282" s="22"/>
      <c r="I282" s="22"/>
    </row>
    <row r="283" spans="1:9" s="23" customFormat="1" ht="18" customHeight="1">
      <c r="A283" s="20"/>
      <c r="B283" s="20"/>
      <c r="C283" s="20"/>
      <c r="D283" s="21"/>
      <c r="E283" s="22"/>
      <c r="F283" s="22"/>
      <c r="G283" s="22"/>
      <c r="H283" s="22"/>
      <c r="I283" s="22"/>
    </row>
    <row r="284" spans="1:9" s="23" customFormat="1" ht="18" customHeight="1">
      <c r="A284" s="20"/>
      <c r="B284" s="20"/>
      <c r="C284" s="20"/>
      <c r="D284" s="21"/>
      <c r="E284" s="22"/>
      <c r="F284" s="22"/>
      <c r="G284" s="22"/>
      <c r="H284" s="22"/>
      <c r="I284" s="22"/>
    </row>
    <row r="285" spans="1:9" s="23" customFormat="1" ht="18" customHeight="1">
      <c r="A285" s="20"/>
      <c r="B285" s="20"/>
      <c r="C285" s="20"/>
      <c r="D285" s="21"/>
      <c r="E285" s="22"/>
      <c r="F285" s="22"/>
      <c r="G285" s="22"/>
      <c r="H285" s="22"/>
      <c r="I285" s="22"/>
    </row>
    <row r="286" spans="1:9" s="23" customFormat="1" ht="18" customHeight="1">
      <c r="A286" s="20"/>
      <c r="B286" s="20"/>
      <c r="C286" s="20"/>
      <c r="D286" s="21"/>
      <c r="E286" s="22"/>
      <c r="F286" s="22"/>
      <c r="G286" s="22"/>
      <c r="H286" s="22"/>
      <c r="I286" s="22"/>
    </row>
    <row r="287" spans="1:9" s="23" customFormat="1" ht="18" customHeight="1">
      <c r="A287" s="20"/>
      <c r="B287" s="20"/>
      <c r="C287" s="20"/>
      <c r="D287" s="21"/>
      <c r="E287" s="22"/>
      <c r="F287" s="22"/>
      <c r="G287" s="22"/>
      <c r="H287" s="22"/>
      <c r="I287" s="22"/>
    </row>
    <row r="288" spans="1:9" s="23" customFormat="1" ht="18" customHeight="1">
      <c r="A288" s="20"/>
      <c r="B288" s="20"/>
      <c r="C288" s="20"/>
      <c r="D288" s="21"/>
      <c r="E288" s="22"/>
      <c r="F288" s="22"/>
      <c r="G288" s="22"/>
      <c r="H288" s="22"/>
      <c r="I288" s="22"/>
    </row>
    <row r="289" spans="1:9" s="23" customFormat="1" ht="18" customHeight="1">
      <c r="A289" s="20"/>
      <c r="B289" s="20"/>
      <c r="C289" s="20"/>
      <c r="D289" s="21"/>
      <c r="E289" s="22"/>
      <c r="F289" s="22"/>
      <c r="G289" s="22"/>
      <c r="H289" s="22"/>
      <c r="I289" s="22"/>
    </row>
    <row r="290" spans="1:9" s="23" customFormat="1" ht="18" customHeight="1">
      <c r="A290" s="20"/>
      <c r="B290" s="20"/>
      <c r="C290" s="20"/>
      <c r="D290" s="21"/>
      <c r="E290" s="22"/>
      <c r="F290" s="22"/>
      <c r="G290" s="22"/>
      <c r="H290" s="22"/>
      <c r="I290" s="22"/>
    </row>
    <row r="291" spans="1:9" s="23" customFormat="1" ht="18" customHeight="1">
      <c r="A291" s="20"/>
      <c r="B291" s="20"/>
      <c r="C291" s="20"/>
      <c r="D291" s="21"/>
      <c r="E291" s="22"/>
      <c r="F291" s="22"/>
      <c r="G291" s="22"/>
      <c r="H291" s="22"/>
      <c r="I291" s="22"/>
    </row>
    <row r="292" spans="1:9" s="23" customFormat="1" ht="18" customHeight="1">
      <c r="A292" s="20"/>
      <c r="B292" s="20"/>
      <c r="C292" s="20"/>
      <c r="D292" s="21"/>
      <c r="E292" s="22"/>
      <c r="F292" s="22"/>
      <c r="G292" s="22"/>
      <c r="H292" s="22"/>
      <c r="I292" s="22"/>
    </row>
    <row r="293" spans="1:9" s="23" customFormat="1" ht="18" customHeight="1">
      <c r="A293" s="20"/>
      <c r="B293" s="20"/>
      <c r="C293" s="20"/>
      <c r="D293" s="21"/>
      <c r="E293" s="22"/>
      <c r="F293" s="22"/>
      <c r="G293" s="22"/>
      <c r="H293" s="22"/>
      <c r="I293" s="22"/>
    </row>
    <row r="294" spans="1:9" s="23" customFormat="1" ht="18" customHeight="1">
      <c r="A294" s="20"/>
      <c r="B294" s="20"/>
      <c r="C294" s="20"/>
      <c r="D294" s="21"/>
      <c r="E294" s="22"/>
      <c r="F294" s="22"/>
      <c r="G294" s="22"/>
      <c r="H294" s="22"/>
      <c r="I294" s="22"/>
    </row>
    <row r="295" spans="1:9" s="23" customFormat="1" ht="18" customHeight="1">
      <c r="A295" s="20"/>
      <c r="B295" s="20"/>
      <c r="C295" s="20"/>
      <c r="D295" s="21"/>
      <c r="E295" s="22"/>
      <c r="F295" s="22"/>
      <c r="G295" s="22"/>
      <c r="H295" s="22"/>
      <c r="I295" s="22"/>
    </row>
    <row r="296" spans="1:9" s="23" customFormat="1" ht="18" customHeight="1">
      <c r="A296" s="20"/>
      <c r="B296" s="20"/>
      <c r="C296" s="20"/>
      <c r="D296" s="21"/>
      <c r="E296" s="22"/>
      <c r="F296" s="22"/>
      <c r="G296" s="22"/>
      <c r="H296" s="22"/>
      <c r="I296" s="22"/>
    </row>
    <row r="297" spans="1:9" s="23" customFormat="1" ht="18" customHeight="1">
      <c r="A297" s="20"/>
      <c r="B297" s="20"/>
      <c r="C297" s="20"/>
      <c r="D297" s="21"/>
      <c r="E297" s="22"/>
      <c r="F297" s="22"/>
      <c r="G297" s="22"/>
      <c r="H297" s="22"/>
      <c r="I297" s="22"/>
    </row>
    <row r="298" spans="1:9" s="23" customFormat="1" ht="18" customHeight="1">
      <c r="A298" s="20"/>
      <c r="B298" s="20"/>
      <c r="C298" s="20"/>
      <c r="D298" s="21"/>
      <c r="E298" s="22"/>
      <c r="F298" s="22"/>
      <c r="G298" s="22"/>
      <c r="H298" s="22"/>
      <c r="I298" s="22"/>
    </row>
    <row r="299" spans="1:9" s="23" customFormat="1" ht="18" customHeight="1">
      <c r="A299" s="20"/>
      <c r="B299" s="20"/>
      <c r="C299" s="20"/>
      <c r="D299" s="21"/>
      <c r="E299" s="22"/>
      <c r="F299" s="22"/>
      <c r="G299" s="22"/>
      <c r="H299" s="22"/>
      <c r="I299" s="22"/>
    </row>
    <row r="300" spans="1:9" s="23" customFormat="1" ht="18" customHeight="1">
      <c r="A300" s="20"/>
      <c r="B300" s="20"/>
      <c r="C300" s="20"/>
      <c r="D300" s="21"/>
      <c r="E300" s="22"/>
      <c r="F300" s="22"/>
      <c r="G300" s="22"/>
      <c r="H300" s="22"/>
      <c r="I300" s="22"/>
    </row>
    <row r="301" spans="1:9" s="23" customFormat="1" ht="18" customHeight="1">
      <c r="A301" s="20"/>
      <c r="B301" s="20"/>
      <c r="C301" s="20"/>
      <c r="D301" s="21"/>
      <c r="E301" s="22"/>
      <c r="F301" s="22"/>
      <c r="G301" s="22"/>
      <c r="H301" s="22"/>
      <c r="I301" s="22"/>
    </row>
    <row r="302" spans="1:9" s="23" customFormat="1" ht="18" customHeight="1">
      <c r="A302" s="20"/>
      <c r="B302" s="20"/>
      <c r="C302" s="20"/>
      <c r="D302" s="21"/>
      <c r="E302" s="22"/>
      <c r="F302" s="22"/>
      <c r="G302" s="22"/>
      <c r="H302" s="22"/>
      <c r="I302" s="22"/>
    </row>
    <row r="303" spans="1:9" s="23" customFormat="1" ht="18" customHeight="1">
      <c r="A303" s="20"/>
      <c r="B303" s="20"/>
      <c r="C303" s="20"/>
      <c r="D303" s="21"/>
      <c r="E303" s="22"/>
      <c r="F303" s="22"/>
      <c r="G303" s="22"/>
      <c r="H303" s="22"/>
      <c r="I303" s="22"/>
    </row>
    <row r="304" spans="1:9" s="23" customFormat="1" ht="18" customHeight="1">
      <c r="A304" s="20"/>
      <c r="B304" s="20"/>
      <c r="C304" s="20"/>
      <c r="D304" s="21"/>
      <c r="E304" s="22"/>
      <c r="F304" s="22"/>
      <c r="G304" s="22"/>
      <c r="H304" s="22"/>
      <c r="I304" s="22"/>
    </row>
    <row r="305" spans="1:9" s="23" customFormat="1" ht="18" customHeight="1">
      <c r="A305" s="20"/>
      <c r="B305" s="20"/>
      <c r="C305" s="20"/>
      <c r="D305" s="21"/>
      <c r="E305" s="22"/>
      <c r="F305" s="22"/>
      <c r="G305" s="22"/>
      <c r="H305" s="22"/>
      <c r="I305" s="22"/>
    </row>
    <row r="306" spans="1:9" s="23" customFormat="1" ht="18" customHeight="1">
      <c r="A306" s="20"/>
      <c r="B306" s="20"/>
      <c r="C306" s="20"/>
      <c r="D306" s="21"/>
      <c r="E306" s="22"/>
      <c r="F306" s="22"/>
      <c r="G306" s="22"/>
      <c r="H306" s="22"/>
      <c r="I306" s="22"/>
    </row>
    <row r="307" spans="1:9" s="23" customFormat="1" ht="18" customHeight="1">
      <c r="A307" s="20"/>
      <c r="B307" s="20"/>
      <c r="C307" s="20"/>
      <c r="D307" s="21"/>
      <c r="E307" s="22"/>
      <c r="F307" s="22"/>
      <c r="G307" s="22"/>
      <c r="H307" s="22"/>
      <c r="I307" s="22"/>
    </row>
    <row r="308" spans="1:9" s="23" customFormat="1" ht="18" customHeight="1">
      <c r="A308" s="20"/>
      <c r="B308" s="20"/>
      <c r="C308" s="20"/>
      <c r="D308" s="21"/>
      <c r="E308" s="22"/>
      <c r="F308" s="22"/>
      <c r="G308" s="22"/>
      <c r="H308" s="22"/>
      <c r="I308" s="22"/>
    </row>
    <row r="309" spans="1:9" s="23" customFormat="1" ht="18" customHeight="1">
      <c r="A309" s="20"/>
      <c r="B309" s="20"/>
      <c r="C309" s="20"/>
      <c r="D309" s="21"/>
      <c r="E309" s="22"/>
      <c r="F309" s="22"/>
      <c r="G309" s="22"/>
      <c r="H309" s="22"/>
      <c r="I309" s="22"/>
    </row>
    <row r="310" spans="1:9" s="23" customFormat="1" ht="18" customHeight="1">
      <c r="A310" s="20"/>
      <c r="B310" s="20"/>
      <c r="C310" s="20"/>
      <c r="D310" s="21"/>
      <c r="E310" s="22"/>
      <c r="F310" s="22"/>
      <c r="G310" s="22"/>
      <c r="H310" s="22"/>
      <c r="I310" s="22"/>
    </row>
    <row r="311" spans="1:9" s="23" customFormat="1" ht="18" customHeight="1">
      <c r="A311" s="20"/>
      <c r="B311" s="20"/>
      <c r="C311" s="20"/>
      <c r="D311" s="21"/>
      <c r="E311" s="22"/>
      <c r="F311" s="22"/>
      <c r="G311" s="22"/>
      <c r="H311" s="22"/>
      <c r="I311" s="22"/>
    </row>
    <row r="312" spans="1:9" s="23" customFormat="1" ht="18" customHeight="1">
      <c r="A312" s="20"/>
      <c r="B312" s="20"/>
      <c r="C312" s="20"/>
      <c r="D312" s="21"/>
      <c r="E312" s="22"/>
      <c r="F312" s="22"/>
      <c r="G312" s="22"/>
      <c r="H312" s="22"/>
      <c r="I312" s="22"/>
    </row>
    <row r="313" spans="1:9" s="23" customFormat="1" ht="18" customHeight="1">
      <c r="A313" s="20"/>
      <c r="B313" s="20"/>
      <c r="C313" s="20"/>
      <c r="D313" s="21"/>
      <c r="E313" s="22"/>
      <c r="F313" s="22"/>
      <c r="G313" s="22"/>
      <c r="H313" s="22"/>
      <c r="I313" s="22"/>
    </row>
    <row r="314" spans="1:9" s="23" customFormat="1" ht="18" customHeight="1">
      <c r="A314" s="20"/>
      <c r="B314" s="20"/>
      <c r="C314" s="20"/>
      <c r="D314" s="21"/>
      <c r="E314" s="22"/>
      <c r="F314" s="22"/>
      <c r="G314" s="22"/>
      <c r="H314" s="22"/>
      <c r="I314" s="22"/>
    </row>
    <row r="315" spans="1:9" s="23" customFormat="1" ht="18" customHeight="1">
      <c r="A315" s="20"/>
      <c r="B315" s="20"/>
      <c r="C315" s="20"/>
      <c r="D315" s="21"/>
      <c r="E315" s="22"/>
      <c r="F315" s="22"/>
      <c r="G315" s="22"/>
      <c r="H315" s="22"/>
      <c r="I315" s="22"/>
    </row>
    <row r="316" spans="1:9" s="23" customFormat="1" ht="18" customHeight="1">
      <c r="A316" s="20"/>
      <c r="B316" s="20"/>
      <c r="C316" s="20"/>
      <c r="D316" s="21"/>
      <c r="E316" s="22"/>
      <c r="F316" s="22"/>
      <c r="G316" s="22"/>
      <c r="H316" s="22"/>
      <c r="I316" s="22"/>
    </row>
    <row r="317" spans="1:9" s="23" customFormat="1" ht="18" customHeight="1">
      <c r="A317" s="20"/>
      <c r="B317" s="20"/>
      <c r="C317" s="20"/>
      <c r="D317" s="21"/>
      <c r="E317" s="22"/>
      <c r="F317" s="22"/>
      <c r="G317" s="22"/>
      <c r="H317" s="22"/>
      <c r="I317" s="22"/>
    </row>
    <row r="318" spans="1:9" s="23" customFormat="1" ht="18" customHeight="1">
      <c r="A318" s="20"/>
      <c r="B318" s="20"/>
      <c r="C318" s="20"/>
      <c r="D318" s="21"/>
      <c r="E318" s="22"/>
      <c r="F318" s="22"/>
      <c r="G318" s="22"/>
      <c r="H318" s="22"/>
      <c r="I318" s="22"/>
    </row>
    <row r="319" spans="1:9" s="23" customFormat="1" ht="18" customHeight="1">
      <c r="A319" s="20"/>
      <c r="B319" s="20"/>
      <c r="C319" s="20"/>
      <c r="D319" s="21"/>
      <c r="E319" s="22"/>
      <c r="F319" s="22"/>
      <c r="G319" s="22"/>
      <c r="H319" s="22"/>
      <c r="I319" s="22"/>
    </row>
    <row r="320" spans="1:9" s="23" customFormat="1" ht="18" customHeight="1">
      <c r="A320" s="20"/>
      <c r="B320" s="20"/>
      <c r="C320" s="20"/>
      <c r="D320" s="21"/>
      <c r="E320" s="22"/>
      <c r="F320" s="22"/>
      <c r="G320" s="22"/>
      <c r="H320" s="22"/>
      <c r="I320" s="22"/>
    </row>
    <row r="321" spans="1:9" s="23" customFormat="1" ht="18" customHeight="1">
      <c r="A321" s="20"/>
      <c r="B321" s="20"/>
      <c r="C321" s="20"/>
      <c r="D321" s="21"/>
      <c r="E321" s="22"/>
      <c r="F321" s="22"/>
      <c r="G321" s="22"/>
      <c r="H321" s="22"/>
      <c r="I321" s="22"/>
    </row>
    <row r="322" spans="1:9" s="23" customFormat="1" ht="18" customHeight="1">
      <c r="A322" s="20"/>
      <c r="B322" s="20"/>
      <c r="C322" s="20"/>
      <c r="D322" s="21"/>
      <c r="E322" s="22"/>
      <c r="F322" s="22"/>
      <c r="G322" s="22"/>
      <c r="H322" s="22"/>
      <c r="I322" s="22"/>
    </row>
    <row r="323" spans="1:9" s="23" customFormat="1" ht="18" customHeight="1">
      <c r="A323" s="20"/>
      <c r="B323" s="20"/>
      <c r="C323" s="20"/>
      <c r="D323" s="21"/>
      <c r="E323" s="22"/>
      <c r="F323" s="22"/>
      <c r="G323" s="22"/>
      <c r="H323" s="22"/>
      <c r="I323" s="22"/>
    </row>
    <row r="324" spans="1:9" s="23" customFormat="1" ht="18" customHeight="1">
      <c r="A324" s="20"/>
      <c r="B324" s="20"/>
      <c r="C324" s="20"/>
      <c r="D324" s="21"/>
      <c r="E324" s="22"/>
      <c r="F324" s="22"/>
      <c r="G324" s="22"/>
      <c r="H324" s="22"/>
      <c r="I324" s="22"/>
    </row>
    <row r="325" spans="1:9" s="23" customFormat="1" ht="18" customHeight="1">
      <c r="A325" s="20"/>
      <c r="B325" s="20"/>
      <c r="C325" s="20"/>
      <c r="D325" s="21"/>
      <c r="E325" s="22"/>
      <c r="F325" s="22"/>
      <c r="G325" s="22"/>
      <c r="H325" s="22"/>
      <c r="I325" s="22"/>
    </row>
    <row r="326" spans="1:9" s="23" customFormat="1" ht="18" customHeight="1">
      <c r="A326" s="20"/>
      <c r="B326" s="20"/>
      <c r="C326" s="20"/>
      <c r="D326" s="21"/>
      <c r="E326" s="22"/>
      <c r="F326" s="22"/>
      <c r="G326" s="22"/>
      <c r="H326" s="22"/>
      <c r="I326" s="22"/>
    </row>
    <row r="327" spans="1:9" s="23" customFormat="1" ht="18" customHeight="1">
      <c r="A327" s="20"/>
      <c r="B327" s="20"/>
      <c r="C327" s="20"/>
      <c r="D327" s="21"/>
      <c r="E327" s="22"/>
      <c r="F327" s="22"/>
      <c r="G327" s="22"/>
      <c r="H327" s="22"/>
      <c r="I327" s="22"/>
    </row>
    <row r="328" spans="1:9" s="23" customFormat="1" ht="18" customHeight="1">
      <c r="A328" s="20"/>
      <c r="B328" s="20"/>
      <c r="C328" s="20"/>
      <c r="D328" s="21"/>
      <c r="E328" s="22"/>
      <c r="F328" s="22"/>
      <c r="G328" s="22"/>
      <c r="H328" s="22"/>
      <c r="I328" s="22"/>
    </row>
    <row r="329" spans="1:9" s="23" customFormat="1" ht="18" customHeight="1">
      <c r="A329" s="20"/>
      <c r="B329" s="20"/>
      <c r="C329" s="20"/>
      <c r="D329" s="21"/>
      <c r="E329" s="22"/>
      <c r="F329" s="22"/>
      <c r="G329" s="22"/>
      <c r="H329" s="22"/>
      <c r="I329" s="22"/>
    </row>
    <row r="330" spans="1:9" s="23" customFormat="1" ht="18" customHeight="1">
      <c r="A330" s="20"/>
      <c r="B330" s="20"/>
      <c r="C330" s="20"/>
      <c r="D330" s="21"/>
      <c r="E330" s="22"/>
      <c r="F330" s="22"/>
      <c r="G330" s="22"/>
      <c r="H330" s="22"/>
      <c r="I330" s="22"/>
    </row>
    <row r="331" spans="1:9" s="23" customFormat="1" ht="18" customHeight="1">
      <c r="A331" s="20"/>
      <c r="B331" s="20"/>
      <c r="C331" s="20"/>
      <c r="D331" s="21"/>
      <c r="E331" s="22"/>
      <c r="F331" s="22"/>
      <c r="G331" s="22"/>
      <c r="H331" s="22"/>
      <c r="I331" s="22"/>
    </row>
    <row r="332" spans="1:9" s="23" customFormat="1" ht="18" customHeight="1">
      <c r="A332" s="20"/>
      <c r="B332" s="20"/>
      <c r="C332" s="20"/>
      <c r="D332" s="21"/>
      <c r="E332" s="22"/>
      <c r="F332" s="22"/>
      <c r="G332" s="22"/>
      <c r="H332" s="22"/>
      <c r="I332" s="22"/>
    </row>
    <row r="333" spans="1:9" s="23" customFormat="1" ht="18" customHeight="1">
      <c r="A333" s="20"/>
      <c r="B333" s="20"/>
      <c r="C333" s="20"/>
      <c r="D333" s="21"/>
      <c r="E333" s="22"/>
      <c r="F333" s="22"/>
      <c r="G333" s="22"/>
      <c r="H333" s="22"/>
      <c r="I333" s="22"/>
    </row>
    <row r="334" spans="1:9" s="23" customFormat="1" ht="18" customHeight="1">
      <c r="A334" s="20"/>
      <c r="B334" s="20"/>
      <c r="C334" s="20"/>
      <c r="D334" s="21"/>
      <c r="E334" s="22"/>
      <c r="F334" s="22"/>
      <c r="G334" s="22"/>
      <c r="H334" s="22"/>
      <c r="I334" s="22"/>
    </row>
    <row r="335" spans="1:9" s="23" customFormat="1" ht="18" customHeight="1">
      <c r="A335" s="20"/>
      <c r="B335" s="20"/>
      <c r="C335" s="20"/>
      <c r="D335" s="21"/>
      <c r="E335" s="22"/>
      <c r="F335" s="22"/>
      <c r="G335" s="22"/>
      <c r="H335" s="22"/>
      <c r="I335" s="22"/>
    </row>
    <row r="336" spans="1:9" s="23" customFormat="1" ht="18" customHeight="1">
      <c r="A336" s="20"/>
      <c r="B336" s="20"/>
      <c r="C336" s="20"/>
      <c r="D336" s="21"/>
      <c r="E336" s="22"/>
      <c r="F336" s="22"/>
      <c r="G336" s="22"/>
      <c r="H336" s="22"/>
      <c r="I336" s="22"/>
    </row>
    <row r="337" spans="1:9" s="23" customFormat="1" ht="18" customHeight="1">
      <c r="A337" s="20"/>
      <c r="B337" s="20"/>
      <c r="C337" s="20"/>
      <c r="D337" s="21"/>
      <c r="E337" s="22"/>
      <c r="F337" s="22"/>
      <c r="G337" s="22"/>
      <c r="H337" s="22"/>
      <c r="I337" s="22"/>
    </row>
    <row r="338" spans="1:9" s="23" customFormat="1" ht="18" customHeight="1">
      <c r="A338" s="20"/>
      <c r="B338" s="20"/>
      <c r="C338" s="20"/>
      <c r="D338" s="21"/>
      <c r="E338" s="22"/>
      <c r="F338" s="22"/>
      <c r="G338" s="22"/>
      <c r="H338" s="22"/>
      <c r="I338" s="22"/>
    </row>
    <row r="339" spans="1:9" s="23" customFormat="1" ht="18" customHeight="1">
      <c r="A339" s="20"/>
      <c r="B339" s="20"/>
      <c r="C339" s="20"/>
      <c r="D339" s="21"/>
      <c r="E339" s="22"/>
      <c r="F339" s="22"/>
      <c r="G339" s="22"/>
      <c r="H339" s="22"/>
      <c r="I339" s="22"/>
    </row>
    <row r="340" spans="1:9" s="23" customFormat="1" ht="18" customHeight="1">
      <c r="A340" s="20"/>
      <c r="B340" s="20"/>
      <c r="C340" s="20"/>
      <c r="D340" s="21"/>
      <c r="E340" s="22"/>
      <c r="F340" s="22"/>
      <c r="G340" s="22"/>
      <c r="H340" s="22"/>
      <c r="I340" s="22"/>
    </row>
    <row r="341" spans="1:9" s="23" customFormat="1" ht="18" customHeight="1">
      <c r="A341" s="20"/>
      <c r="B341" s="20"/>
      <c r="C341" s="20"/>
      <c r="D341" s="21"/>
      <c r="E341" s="22"/>
      <c r="F341" s="22"/>
      <c r="G341" s="22"/>
      <c r="H341" s="22"/>
      <c r="I341" s="22"/>
    </row>
    <row r="342" spans="1:9" s="23" customFormat="1" ht="18" customHeight="1">
      <c r="A342" s="20"/>
      <c r="B342" s="20"/>
      <c r="C342" s="20"/>
      <c r="D342" s="21"/>
      <c r="E342" s="22"/>
      <c r="F342" s="22"/>
      <c r="G342" s="22"/>
      <c r="H342" s="22"/>
      <c r="I342" s="22"/>
    </row>
    <row r="343" spans="1:9" s="23" customFormat="1" ht="18" customHeight="1">
      <c r="A343" s="20"/>
      <c r="B343" s="20"/>
      <c r="C343" s="20"/>
      <c r="D343" s="21"/>
      <c r="E343" s="22"/>
      <c r="F343" s="22"/>
      <c r="G343" s="22"/>
      <c r="H343" s="22"/>
      <c r="I343" s="22"/>
    </row>
    <row r="344" spans="1:9" s="23" customFormat="1" ht="18" customHeight="1">
      <c r="A344" s="20"/>
      <c r="B344" s="20"/>
      <c r="C344" s="20"/>
      <c r="D344" s="21"/>
      <c r="E344" s="22"/>
      <c r="F344" s="22"/>
      <c r="G344" s="22"/>
      <c r="H344" s="22"/>
      <c r="I344" s="22"/>
    </row>
    <row r="345" spans="1:9" s="23" customFormat="1" ht="18" customHeight="1">
      <c r="A345" s="20"/>
      <c r="B345" s="20"/>
      <c r="C345" s="20"/>
      <c r="D345" s="21"/>
      <c r="E345" s="22"/>
      <c r="F345" s="22"/>
      <c r="G345" s="22"/>
      <c r="H345" s="22"/>
      <c r="I345" s="22"/>
    </row>
    <row r="346" spans="1:9" s="23" customFormat="1" ht="18" customHeight="1">
      <c r="A346" s="20"/>
      <c r="B346" s="20"/>
      <c r="C346" s="20"/>
      <c r="D346" s="21"/>
      <c r="E346" s="22"/>
      <c r="F346" s="22"/>
      <c r="G346" s="22"/>
      <c r="H346" s="22"/>
      <c r="I346" s="22"/>
    </row>
    <row r="347" spans="1:9" s="23" customFormat="1" ht="18" customHeight="1">
      <c r="A347" s="20"/>
      <c r="B347" s="20"/>
      <c r="C347" s="20"/>
      <c r="D347" s="21"/>
      <c r="E347" s="22"/>
      <c r="F347" s="22"/>
      <c r="G347" s="22"/>
      <c r="H347" s="22"/>
      <c r="I347" s="22"/>
    </row>
    <row r="348" spans="1:9" s="23" customFormat="1" ht="18" customHeight="1">
      <c r="A348" s="20"/>
      <c r="B348" s="20"/>
      <c r="C348" s="20"/>
      <c r="D348" s="21"/>
      <c r="E348" s="22"/>
      <c r="F348" s="22"/>
      <c r="G348" s="22"/>
      <c r="H348" s="22"/>
      <c r="I348" s="22"/>
    </row>
    <row r="349" spans="1:9" s="23" customFormat="1" ht="18" customHeight="1">
      <c r="A349" s="20"/>
      <c r="B349" s="20"/>
      <c r="C349" s="20"/>
      <c r="D349" s="21"/>
      <c r="E349" s="22"/>
      <c r="F349" s="22"/>
      <c r="G349" s="22"/>
      <c r="H349" s="22"/>
      <c r="I349" s="22"/>
    </row>
    <row r="350" spans="1:9" s="23" customFormat="1" ht="18" customHeight="1">
      <c r="A350" s="20"/>
      <c r="B350" s="20"/>
      <c r="C350" s="20"/>
      <c r="D350" s="21"/>
      <c r="E350" s="22"/>
      <c r="F350" s="22"/>
      <c r="G350" s="22"/>
      <c r="H350" s="22"/>
      <c r="I350" s="22"/>
    </row>
    <row r="351" spans="1:9" s="23" customFormat="1" ht="18" customHeight="1">
      <c r="A351" s="20"/>
      <c r="B351" s="20"/>
      <c r="C351" s="20"/>
      <c r="D351" s="21"/>
      <c r="E351" s="22"/>
      <c r="F351" s="22"/>
      <c r="G351" s="22"/>
      <c r="H351" s="22"/>
      <c r="I351" s="22"/>
    </row>
    <row r="352" spans="1:9" s="23" customFormat="1" ht="18" customHeight="1">
      <c r="A352" s="20"/>
      <c r="B352" s="20"/>
      <c r="C352" s="20"/>
      <c r="D352" s="21"/>
      <c r="E352" s="22"/>
      <c r="F352" s="22"/>
      <c r="G352" s="22"/>
      <c r="H352" s="22"/>
      <c r="I352" s="22"/>
    </row>
    <row r="353" spans="1:9" s="23" customFormat="1" ht="18" customHeight="1">
      <c r="A353" s="20"/>
      <c r="B353" s="20"/>
      <c r="C353" s="20"/>
      <c r="D353" s="21"/>
      <c r="E353" s="22"/>
      <c r="F353" s="22"/>
      <c r="G353" s="22"/>
      <c r="H353" s="22"/>
      <c r="I353" s="22"/>
    </row>
    <row r="354" spans="1:9" s="23" customFormat="1" ht="18" customHeight="1">
      <c r="A354" s="20"/>
      <c r="B354" s="20"/>
      <c r="C354" s="20"/>
      <c r="D354" s="21"/>
      <c r="E354" s="22"/>
      <c r="F354" s="22"/>
      <c r="G354" s="22"/>
      <c r="H354" s="22"/>
      <c r="I354" s="22"/>
    </row>
    <row r="355" spans="1:9" s="23" customFormat="1" ht="18" customHeight="1">
      <c r="A355" s="20"/>
      <c r="B355" s="20"/>
      <c r="C355" s="20"/>
      <c r="D355" s="21"/>
      <c r="E355" s="22"/>
      <c r="F355" s="22"/>
      <c r="G355" s="22"/>
      <c r="H355" s="22"/>
      <c r="I355" s="22"/>
    </row>
    <row r="356" spans="1:9" s="23" customFormat="1" ht="18" customHeight="1">
      <c r="A356" s="20"/>
      <c r="B356" s="20"/>
      <c r="C356" s="20"/>
      <c r="D356" s="21"/>
      <c r="E356" s="22"/>
      <c r="F356" s="22"/>
      <c r="G356" s="22"/>
      <c r="H356" s="22"/>
      <c r="I356" s="22"/>
    </row>
    <row r="357" spans="1:9" s="23" customFormat="1" ht="18" customHeight="1">
      <c r="A357" s="20"/>
      <c r="B357" s="20"/>
      <c r="C357" s="20"/>
      <c r="D357" s="21"/>
      <c r="E357" s="22"/>
      <c r="F357" s="22"/>
      <c r="G357" s="22"/>
      <c r="H357" s="22"/>
      <c r="I357" s="22"/>
    </row>
    <row r="358" spans="1:9" s="23" customFormat="1" ht="18" customHeight="1">
      <c r="A358" s="20"/>
      <c r="B358" s="20"/>
      <c r="C358" s="20"/>
      <c r="D358" s="21"/>
      <c r="E358" s="22"/>
      <c r="F358" s="22"/>
      <c r="G358" s="22"/>
      <c r="H358" s="22"/>
      <c r="I358" s="22"/>
    </row>
    <row r="359" spans="1:9" s="23" customFormat="1" ht="18" customHeight="1">
      <c r="A359" s="20"/>
      <c r="B359" s="20"/>
      <c r="C359" s="20"/>
      <c r="D359" s="21"/>
      <c r="E359" s="22"/>
      <c r="F359" s="22"/>
      <c r="G359" s="22"/>
      <c r="H359" s="22"/>
      <c r="I359" s="22"/>
    </row>
    <row r="360" spans="1:9" s="23" customFormat="1" ht="18" customHeight="1">
      <c r="A360" s="20"/>
      <c r="B360" s="20"/>
      <c r="C360" s="20"/>
      <c r="D360" s="21"/>
      <c r="E360" s="22"/>
      <c r="F360" s="22"/>
      <c r="G360" s="22"/>
      <c r="H360" s="22"/>
      <c r="I360" s="22"/>
    </row>
    <row r="361" spans="1:9" s="23" customFormat="1" ht="18" customHeight="1">
      <c r="A361" s="20"/>
      <c r="B361" s="20"/>
      <c r="C361" s="20"/>
      <c r="D361" s="21"/>
      <c r="E361" s="22"/>
      <c r="F361" s="22"/>
      <c r="G361" s="22"/>
      <c r="H361" s="22"/>
      <c r="I361" s="22"/>
    </row>
    <row r="362" spans="1:9" s="23" customFormat="1" ht="18" customHeight="1">
      <c r="A362" s="20"/>
      <c r="B362" s="20"/>
      <c r="C362" s="20"/>
      <c r="D362" s="21"/>
      <c r="E362" s="22"/>
      <c r="F362" s="22"/>
      <c r="G362" s="22"/>
      <c r="H362" s="22"/>
      <c r="I362" s="22"/>
    </row>
    <row r="363" spans="1:9" s="23" customFormat="1" ht="18" customHeight="1">
      <c r="A363" s="20"/>
      <c r="B363" s="20"/>
      <c r="C363" s="20"/>
      <c r="D363" s="21"/>
      <c r="E363" s="22"/>
      <c r="F363" s="22"/>
      <c r="G363" s="22"/>
      <c r="H363" s="22"/>
      <c r="I363" s="22"/>
    </row>
    <row r="364" spans="1:9" s="23" customFormat="1" ht="18" customHeight="1">
      <c r="A364" s="20"/>
      <c r="B364" s="20"/>
      <c r="C364" s="20"/>
      <c r="D364" s="21"/>
      <c r="E364" s="22"/>
      <c r="F364" s="22"/>
      <c r="G364" s="22"/>
      <c r="H364" s="22"/>
      <c r="I364" s="22"/>
    </row>
    <row r="365" spans="1:9" s="23" customFormat="1" ht="18" customHeight="1">
      <c r="A365" s="20"/>
      <c r="B365" s="20"/>
      <c r="C365" s="20"/>
      <c r="D365" s="21"/>
      <c r="E365" s="22"/>
      <c r="F365" s="22"/>
      <c r="G365" s="22"/>
      <c r="H365" s="22"/>
      <c r="I365" s="22"/>
    </row>
    <row r="366" spans="1:9" s="23" customFormat="1" ht="18" customHeight="1">
      <c r="A366" s="20"/>
      <c r="B366" s="20"/>
      <c r="C366" s="20"/>
      <c r="D366" s="21"/>
      <c r="E366" s="22"/>
      <c r="F366" s="22"/>
      <c r="G366" s="22"/>
      <c r="H366" s="22"/>
      <c r="I366" s="22"/>
    </row>
    <row r="367" spans="1:9" s="23" customFormat="1" ht="18" customHeight="1">
      <c r="A367" s="20"/>
      <c r="B367" s="20"/>
      <c r="C367" s="20"/>
      <c r="D367" s="21"/>
      <c r="E367" s="22"/>
      <c r="F367" s="22"/>
      <c r="G367" s="22"/>
      <c r="H367" s="22"/>
      <c r="I367" s="22"/>
    </row>
    <row r="368" spans="1:9" s="23" customFormat="1" ht="18" customHeight="1">
      <c r="A368" s="20"/>
      <c r="B368" s="20"/>
      <c r="C368" s="20"/>
      <c r="D368" s="21"/>
      <c r="E368" s="22"/>
      <c r="F368" s="22"/>
      <c r="G368" s="22"/>
      <c r="H368" s="22"/>
      <c r="I368" s="22"/>
    </row>
    <row r="369" spans="1:9" s="23" customFormat="1" ht="18" customHeight="1">
      <c r="A369" s="20"/>
      <c r="B369" s="20"/>
      <c r="C369" s="20"/>
      <c r="D369" s="21"/>
      <c r="E369" s="22"/>
      <c r="F369" s="22"/>
      <c r="G369" s="22"/>
      <c r="H369" s="22"/>
      <c r="I369" s="22"/>
    </row>
    <row r="370" spans="1:9" s="23" customFormat="1" ht="18" customHeight="1">
      <c r="A370" s="20"/>
      <c r="B370" s="20"/>
      <c r="C370" s="20"/>
      <c r="D370" s="21"/>
      <c r="E370" s="22"/>
      <c r="F370" s="22"/>
      <c r="G370" s="22"/>
      <c r="H370" s="22"/>
      <c r="I370" s="22"/>
    </row>
    <row r="371" spans="1:9" s="23" customFormat="1" ht="18" customHeight="1">
      <c r="A371" s="20"/>
      <c r="B371" s="20"/>
      <c r="C371" s="20"/>
      <c r="D371" s="21"/>
      <c r="E371" s="22"/>
      <c r="F371" s="22"/>
      <c r="G371" s="22"/>
      <c r="H371" s="22"/>
      <c r="I371" s="22"/>
    </row>
    <row r="372" spans="1:9" s="23" customFormat="1" ht="18" customHeight="1">
      <c r="A372" s="20"/>
      <c r="B372" s="20"/>
      <c r="C372" s="20"/>
      <c r="D372" s="21"/>
      <c r="E372" s="22"/>
      <c r="F372" s="22"/>
      <c r="G372" s="22"/>
      <c r="H372" s="22"/>
      <c r="I372" s="22"/>
    </row>
    <row r="373" spans="1:9" s="23" customFormat="1" ht="18" customHeight="1">
      <c r="A373" s="20"/>
      <c r="B373" s="20"/>
      <c r="C373" s="20"/>
      <c r="D373" s="21"/>
      <c r="E373" s="22"/>
      <c r="F373" s="22"/>
      <c r="G373" s="22"/>
      <c r="H373" s="22"/>
      <c r="I373" s="22"/>
    </row>
    <row r="374" spans="1:9" s="23" customFormat="1" ht="18" customHeight="1">
      <c r="A374" s="20"/>
      <c r="B374" s="20"/>
      <c r="C374" s="20"/>
      <c r="D374" s="21"/>
      <c r="E374" s="22"/>
      <c r="F374" s="22"/>
      <c r="G374" s="22"/>
      <c r="H374" s="22"/>
      <c r="I374" s="22"/>
    </row>
    <row r="375" spans="1:9" s="23" customFormat="1" ht="18" customHeight="1">
      <c r="A375" s="20"/>
      <c r="B375" s="20"/>
      <c r="C375" s="20"/>
      <c r="D375" s="21"/>
      <c r="E375" s="22"/>
      <c r="F375" s="22"/>
      <c r="G375" s="22"/>
      <c r="H375" s="22"/>
      <c r="I375" s="22"/>
    </row>
    <row r="376" spans="1:9" s="23" customFormat="1" ht="18" customHeight="1">
      <c r="A376" s="20"/>
      <c r="B376" s="20"/>
      <c r="C376" s="20"/>
      <c r="D376" s="21"/>
      <c r="E376" s="22"/>
      <c r="F376" s="22"/>
      <c r="G376" s="22"/>
      <c r="H376" s="22"/>
      <c r="I376" s="22"/>
    </row>
    <row r="377" spans="1:9" s="23" customFormat="1" ht="18" customHeight="1">
      <c r="A377" s="20"/>
      <c r="B377" s="20"/>
      <c r="C377" s="20"/>
      <c r="D377" s="21"/>
      <c r="E377" s="22"/>
      <c r="F377" s="22"/>
      <c r="G377" s="22"/>
      <c r="H377" s="22"/>
      <c r="I377" s="22"/>
    </row>
    <row r="378" spans="1:9" s="23" customFormat="1" ht="18" customHeight="1">
      <c r="A378" s="20"/>
      <c r="B378" s="20"/>
      <c r="C378" s="20"/>
      <c r="D378" s="21"/>
      <c r="E378" s="22"/>
      <c r="F378" s="22"/>
      <c r="G378" s="22"/>
      <c r="H378" s="22"/>
      <c r="I378" s="22"/>
    </row>
    <row r="379" spans="1:9" s="23" customFormat="1" ht="18" customHeight="1">
      <c r="A379" s="20"/>
      <c r="B379" s="20"/>
      <c r="C379" s="20"/>
      <c r="D379" s="21"/>
      <c r="E379" s="22"/>
      <c r="F379" s="22"/>
      <c r="G379" s="22"/>
      <c r="H379" s="22"/>
      <c r="I379" s="22"/>
    </row>
    <row r="380" spans="1:9" s="23" customFormat="1" ht="18" customHeight="1">
      <c r="A380" s="20"/>
      <c r="B380" s="20"/>
      <c r="C380" s="20"/>
      <c r="D380" s="21"/>
      <c r="E380" s="22"/>
      <c r="F380" s="22"/>
      <c r="G380" s="22"/>
      <c r="H380" s="22"/>
      <c r="I380" s="22"/>
    </row>
    <row r="381" spans="1:9" s="23" customFormat="1" ht="18" customHeight="1">
      <c r="A381" s="20"/>
      <c r="B381" s="20"/>
      <c r="C381" s="20"/>
      <c r="D381" s="21"/>
      <c r="E381" s="22"/>
      <c r="F381" s="22"/>
      <c r="G381" s="22"/>
      <c r="H381" s="22"/>
      <c r="I381" s="22"/>
    </row>
    <row r="382" spans="1:9" s="23" customFormat="1" ht="18" customHeight="1">
      <c r="A382" s="20"/>
      <c r="B382" s="20"/>
      <c r="C382" s="20"/>
      <c r="D382" s="21"/>
      <c r="E382" s="22"/>
      <c r="F382" s="22"/>
      <c r="G382" s="22"/>
      <c r="H382" s="22"/>
      <c r="I382" s="22"/>
    </row>
    <row r="383" spans="1:9" s="23" customFormat="1" ht="18" customHeight="1">
      <c r="A383" s="20"/>
      <c r="B383" s="20"/>
      <c r="C383" s="20"/>
      <c r="D383" s="21"/>
      <c r="E383" s="22"/>
      <c r="F383" s="22"/>
      <c r="G383" s="22"/>
      <c r="H383" s="22"/>
      <c r="I383" s="22"/>
    </row>
    <row r="384" spans="1:9" s="23" customFormat="1" ht="18" customHeight="1">
      <c r="A384" s="20"/>
      <c r="B384" s="20"/>
      <c r="C384" s="20"/>
      <c r="D384" s="21"/>
      <c r="E384" s="22"/>
      <c r="F384" s="22"/>
      <c r="G384" s="22"/>
      <c r="H384" s="22"/>
      <c r="I384" s="22"/>
    </row>
    <row r="385" spans="1:9" s="23" customFormat="1" ht="18" customHeight="1">
      <c r="A385" s="20"/>
      <c r="B385" s="20"/>
      <c r="C385" s="20"/>
      <c r="D385" s="21"/>
      <c r="E385" s="22"/>
      <c r="F385" s="22"/>
      <c r="G385" s="22"/>
      <c r="H385" s="22"/>
      <c r="I385" s="22"/>
    </row>
    <row r="386" spans="1:9" s="23" customFormat="1" ht="18" customHeight="1">
      <c r="A386" s="20"/>
      <c r="B386" s="20"/>
      <c r="C386" s="20"/>
      <c r="D386" s="21"/>
      <c r="E386" s="22"/>
      <c r="F386" s="22"/>
      <c r="G386" s="22"/>
      <c r="H386" s="22"/>
      <c r="I386" s="22"/>
    </row>
    <row r="387" spans="1:9" s="23" customFormat="1" ht="18" customHeight="1">
      <c r="A387" s="20"/>
      <c r="B387" s="20"/>
      <c r="C387" s="20"/>
      <c r="D387" s="21"/>
      <c r="E387" s="22"/>
      <c r="F387" s="22"/>
      <c r="G387" s="22"/>
      <c r="H387" s="22"/>
      <c r="I387" s="22"/>
    </row>
    <row r="388" spans="1:9" s="23" customFormat="1" ht="18" customHeight="1">
      <c r="A388" s="20"/>
      <c r="B388" s="20"/>
      <c r="C388" s="20"/>
      <c r="D388" s="21"/>
      <c r="E388" s="22"/>
      <c r="F388" s="22"/>
      <c r="G388" s="22"/>
      <c r="H388" s="22"/>
      <c r="I388" s="22"/>
    </row>
    <row r="389" spans="1:9" s="23" customFormat="1" ht="18" customHeight="1">
      <c r="A389" s="20"/>
      <c r="B389" s="20"/>
      <c r="C389" s="20"/>
      <c r="D389" s="21"/>
      <c r="E389" s="22"/>
      <c r="F389" s="22"/>
      <c r="G389" s="22"/>
      <c r="H389" s="22"/>
      <c r="I389" s="22"/>
    </row>
    <row r="390" spans="1:9" s="23" customFormat="1" ht="18" customHeight="1">
      <c r="A390" s="20"/>
      <c r="B390" s="20"/>
      <c r="C390" s="20"/>
      <c r="D390" s="21"/>
      <c r="E390" s="22"/>
      <c r="F390" s="22"/>
      <c r="G390" s="22"/>
      <c r="H390" s="22"/>
      <c r="I390" s="22"/>
    </row>
    <row r="391" spans="1:9" s="23" customFormat="1" ht="18" customHeight="1">
      <c r="A391" s="20"/>
      <c r="B391" s="20"/>
      <c r="C391" s="20"/>
      <c r="D391" s="21"/>
      <c r="E391" s="22"/>
      <c r="F391" s="22"/>
      <c r="G391" s="22"/>
      <c r="H391" s="22"/>
      <c r="I391" s="22"/>
    </row>
    <row r="392" spans="1:9" s="23" customFormat="1" ht="18" customHeight="1">
      <c r="A392" s="20"/>
      <c r="B392" s="20"/>
      <c r="C392" s="20"/>
      <c r="D392" s="21"/>
      <c r="E392" s="22"/>
      <c r="F392" s="22"/>
      <c r="G392" s="22"/>
      <c r="H392" s="22"/>
      <c r="I392" s="22"/>
    </row>
    <row r="393" spans="1:9" s="23" customFormat="1" ht="18" customHeight="1">
      <c r="A393" s="20"/>
      <c r="B393" s="20"/>
      <c r="C393" s="20"/>
      <c r="D393" s="21"/>
      <c r="E393" s="22"/>
      <c r="F393" s="22"/>
      <c r="G393" s="22"/>
      <c r="H393" s="22"/>
      <c r="I393" s="22"/>
    </row>
    <row r="394" spans="1:9" s="23" customFormat="1" ht="18" customHeight="1">
      <c r="A394" s="20"/>
      <c r="B394" s="20"/>
      <c r="C394" s="20"/>
      <c r="D394" s="21"/>
      <c r="E394" s="22"/>
      <c r="F394" s="22"/>
      <c r="G394" s="22"/>
      <c r="H394" s="22"/>
      <c r="I394" s="22"/>
    </row>
    <row r="395" spans="1:9" s="23" customFormat="1" ht="18" customHeight="1">
      <c r="A395" s="20"/>
      <c r="B395" s="20"/>
      <c r="C395" s="20"/>
      <c r="D395" s="21"/>
      <c r="E395" s="22"/>
      <c r="F395" s="22"/>
      <c r="G395" s="22"/>
      <c r="H395" s="22"/>
      <c r="I395" s="22"/>
    </row>
    <row r="396" spans="1:9" s="23" customFormat="1" ht="18" customHeight="1">
      <c r="A396" s="20"/>
      <c r="B396" s="20"/>
      <c r="C396" s="20"/>
      <c r="D396" s="21"/>
      <c r="E396" s="22"/>
      <c r="F396" s="22"/>
      <c r="G396" s="22"/>
      <c r="H396" s="22"/>
      <c r="I396" s="22"/>
    </row>
    <row r="397" spans="1:9" s="23" customFormat="1" ht="18" customHeight="1">
      <c r="A397" s="20"/>
      <c r="B397" s="20"/>
      <c r="C397" s="20"/>
      <c r="D397" s="21"/>
      <c r="E397" s="22"/>
      <c r="F397" s="22"/>
      <c r="G397" s="22"/>
      <c r="H397" s="22"/>
      <c r="I397" s="22"/>
    </row>
    <row r="398" spans="1:9" s="23" customFormat="1" ht="18" customHeight="1">
      <c r="A398" s="20"/>
      <c r="B398" s="20"/>
      <c r="C398" s="20"/>
      <c r="D398" s="21"/>
      <c r="E398" s="22"/>
      <c r="F398" s="22"/>
      <c r="G398" s="22"/>
      <c r="H398" s="22"/>
      <c r="I398" s="22"/>
    </row>
    <row r="399" spans="1:9" s="23" customFormat="1" ht="18" customHeight="1">
      <c r="A399" s="20"/>
      <c r="B399" s="20"/>
      <c r="C399" s="20"/>
      <c r="D399" s="21"/>
      <c r="E399" s="22"/>
      <c r="F399" s="22"/>
      <c r="G399" s="22"/>
      <c r="H399" s="22"/>
      <c r="I399" s="22"/>
    </row>
    <row r="400" spans="1:9" s="23" customFormat="1" ht="18" customHeight="1">
      <c r="A400" s="20"/>
      <c r="B400" s="20"/>
      <c r="C400" s="20"/>
      <c r="D400" s="21"/>
      <c r="E400" s="22"/>
      <c r="F400" s="22"/>
      <c r="G400" s="22"/>
      <c r="H400" s="22"/>
      <c r="I400" s="22"/>
    </row>
    <row r="401" spans="1:9" s="23" customFormat="1" ht="18" customHeight="1">
      <c r="A401" s="20"/>
      <c r="B401" s="20"/>
      <c r="C401" s="20"/>
      <c r="D401" s="21"/>
      <c r="E401" s="22"/>
      <c r="F401" s="22"/>
      <c r="G401" s="22"/>
      <c r="H401" s="22"/>
      <c r="I401" s="22"/>
    </row>
    <row r="402" spans="1:9" s="23" customFormat="1" ht="18" customHeight="1">
      <c r="A402" s="20"/>
      <c r="B402" s="20"/>
      <c r="C402" s="20"/>
      <c r="D402" s="21"/>
      <c r="E402" s="22"/>
      <c r="F402" s="22"/>
      <c r="G402" s="22"/>
      <c r="H402" s="22"/>
      <c r="I402" s="22"/>
    </row>
    <row r="403" spans="1:9" s="23" customFormat="1" ht="18" customHeight="1">
      <c r="A403" s="20"/>
      <c r="B403" s="20"/>
      <c r="C403" s="20"/>
      <c r="D403" s="21"/>
      <c r="E403" s="22"/>
      <c r="F403" s="22"/>
      <c r="G403" s="22"/>
      <c r="H403" s="22"/>
      <c r="I403" s="22"/>
    </row>
    <row r="404" spans="1:9" s="23" customFormat="1" ht="18" customHeight="1">
      <c r="A404" s="20"/>
      <c r="B404" s="20"/>
      <c r="C404" s="20"/>
      <c r="D404" s="21"/>
      <c r="E404" s="22"/>
      <c r="F404" s="22"/>
      <c r="G404" s="22"/>
      <c r="H404" s="22"/>
      <c r="I404" s="22"/>
    </row>
    <row r="405" spans="1:9" s="23" customFormat="1" ht="18" customHeight="1">
      <c r="A405" s="20"/>
      <c r="B405" s="20"/>
      <c r="C405" s="20"/>
      <c r="D405" s="21"/>
      <c r="E405" s="22"/>
      <c r="F405" s="22"/>
      <c r="G405" s="22"/>
      <c r="H405" s="22"/>
      <c r="I405" s="22"/>
    </row>
    <row r="406" spans="1:9" s="23" customFormat="1" ht="18" customHeight="1">
      <c r="A406" s="20"/>
      <c r="B406" s="20"/>
      <c r="C406" s="20"/>
      <c r="D406" s="21"/>
      <c r="E406" s="22"/>
      <c r="F406" s="22"/>
      <c r="G406" s="22"/>
      <c r="H406" s="22"/>
      <c r="I406" s="22"/>
    </row>
    <row r="407" spans="1:9" s="23" customFormat="1" ht="18" customHeight="1">
      <c r="A407" s="20"/>
      <c r="B407" s="20"/>
      <c r="C407" s="20"/>
      <c r="D407" s="21"/>
      <c r="E407" s="22"/>
      <c r="F407" s="22"/>
      <c r="G407" s="22"/>
      <c r="H407" s="22"/>
      <c r="I407" s="22"/>
    </row>
    <row r="408" spans="1:9" s="23" customFormat="1" ht="18" customHeight="1">
      <c r="A408" s="20"/>
      <c r="B408" s="20"/>
      <c r="C408" s="20"/>
      <c r="D408" s="21"/>
      <c r="E408" s="22"/>
      <c r="F408" s="22"/>
      <c r="G408" s="22"/>
      <c r="H408" s="22"/>
      <c r="I408" s="22"/>
    </row>
    <row r="409" spans="1:9" s="23" customFormat="1"/>
    <row r="410" spans="1:9" s="23" customFormat="1"/>
    <row r="411" spans="1:9" s="23" customFormat="1"/>
    <row r="412" spans="1:9" s="23" customFormat="1"/>
    <row r="413" spans="1:9" s="23" customFormat="1"/>
    <row r="414" spans="1:9" s="23" customFormat="1"/>
    <row r="415" spans="1:9" s="23" customFormat="1"/>
    <row r="416" spans="1:9" s="23" customFormat="1"/>
    <row r="417" s="23" customFormat="1"/>
    <row r="418" s="23" customFormat="1"/>
    <row r="419" s="23" customFormat="1"/>
    <row r="420" s="23" customFormat="1"/>
    <row r="421" s="23" customFormat="1"/>
    <row r="422" s="23" customFormat="1"/>
    <row r="423" s="23" customFormat="1"/>
    <row r="424" s="23" customFormat="1"/>
    <row r="425" s="23" customFormat="1"/>
    <row r="426" s="23" customFormat="1"/>
    <row r="427" s="23" customFormat="1"/>
    <row r="428" s="23" customFormat="1"/>
    <row r="429" s="23" customFormat="1"/>
    <row r="430" s="23" customFormat="1"/>
    <row r="431" s="23" customFormat="1"/>
    <row r="432" s="23" customFormat="1"/>
    <row r="433" s="23" customFormat="1"/>
    <row r="434" s="23" customFormat="1"/>
    <row r="435" s="23" customFormat="1"/>
    <row r="436" s="23" customFormat="1"/>
    <row r="437" s="23" customFormat="1"/>
    <row r="438" s="23" customFormat="1"/>
    <row r="439" s="23" customFormat="1"/>
    <row r="440" s="23" customFormat="1"/>
    <row r="441" s="23" customFormat="1"/>
    <row r="442" s="23" customFormat="1"/>
    <row r="443" s="23" customFormat="1"/>
    <row r="444" s="23" customFormat="1"/>
    <row r="445" s="23" customFormat="1"/>
    <row r="446" s="23" customFormat="1"/>
    <row r="447" s="23" customFormat="1"/>
    <row r="448" s="23" customFormat="1"/>
    <row r="449" s="23" customFormat="1"/>
    <row r="450" s="23" customFormat="1"/>
    <row r="451" s="23" customFormat="1"/>
    <row r="452" s="23" customFormat="1"/>
    <row r="453" s="23" customFormat="1"/>
    <row r="454" s="23" customFormat="1"/>
    <row r="455" s="23" customFormat="1"/>
    <row r="456" s="23" customFormat="1"/>
    <row r="457" s="23" customFormat="1"/>
    <row r="458" s="23" customFormat="1"/>
    <row r="459" s="23" customFormat="1"/>
    <row r="460" s="23" customFormat="1"/>
    <row r="461" s="23" customFormat="1"/>
    <row r="462" s="23" customFormat="1"/>
    <row r="463" s="23" customFormat="1"/>
    <row r="464" s="23" customFormat="1"/>
    <row r="465" s="23" customFormat="1"/>
    <row r="466" s="23" customFormat="1"/>
    <row r="467" s="23" customFormat="1"/>
    <row r="468" s="23" customFormat="1"/>
    <row r="469" s="23" customFormat="1"/>
    <row r="470" s="23" customFormat="1"/>
    <row r="471" s="23" customFormat="1"/>
    <row r="472" s="23" customFormat="1"/>
    <row r="473" s="23" customFormat="1"/>
    <row r="474" s="23" customFormat="1"/>
    <row r="475" s="23" customFormat="1"/>
    <row r="476" s="23" customFormat="1"/>
    <row r="477" s="23" customFormat="1"/>
    <row r="478" s="23" customFormat="1"/>
    <row r="479" s="23" customFormat="1"/>
    <row r="480" s="23" customFormat="1"/>
    <row r="481" s="23" customFormat="1"/>
    <row r="482" s="23" customFormat="1"/>
    <row r="483" s="23" customFormat="1"/>
    <row r="484" s="23" customFormat="1"/>
    <row r="485" s="23" customFormat="1"/>
    <row r="486" s="23" customFormat="1"/>
    <row r="487" s="23" customFormat="1"/>
    <row r="488" s="23" customFormat="1"/>
    <row r="489" s="23" customFormat="1"/>
    <row r="490" s="23" customFormat="1"/>
    <row r="491" s="23" customFormat="1"/>
    <row r="492" s="23" customFormat="1"/>
    <row r="493" s="23" customFormat="1"/>
    <row r="494" s="23" customFormat="1"/>
    <row r="495" s="23" customFormat="1"/>
    <row r="496" s="23" customFormat="1"/>
    <row r="497" s="23" customFormat="1"/>
    <row r="498" s="23" customFormat="1"/>
    <row r="499" s="23" customFormat="1"/>
    <row r="500" s="23" customFormat="1"/>
    <row r="501" s="23" customFormat="1"/>
    <row r="502" s="23" customFormat="1"/>
    <row r="503" s="23" customFormat="1"/>
    <row r="504" s="23" customFormat="1"/>
    <row r="505" s="23" customFormat="1"/>
    <row r="506" s="23" customFormat="1"/>
    <row r="507" s="23" customFormat="1"/>
    <row r="508" s="23" customFormat="1"/>
    <row r="509" s="23" customFormat="1"/>
    <row r="510" s="23" customFormat="1"/>
    <row r="511" s="23" customFormat="1"/>
    <row r="512" s="23" customFormat="1"/>
    <row r="513" s="23" customFormat="1"/>
    <row r="514" s="23" customFormat="1"/>
    <row r="515" s="23" customFormat="1"/>
    <row r="516" s="23" customFormat="1"/>
    <row r="517" s="23" customFormat="1"/>
    <row r="518" s="23" customFormat="1"/>
    <row r="519" s="23" customFormat="1"/>
    <row r="520" s="23" customFormat="1"/>
    <row r="521" s="23" customFormat="1"/>
    <row r="522" s="23" customFormat="1"/>
    <row r="523" s="23" customFormat="1"/>
    <row r="524" s="23" customFormat="1"/>
    <row r="525" s="23" customFormat="1"/>
    <row r="526" s="23" customFormat="1"/>
    <row r="527" s="23" customFormat="1"/>
    <row r="528" s="23" customFormat="1"/>
    <row r="529" s="23" customFormat="1"/>
    <row r="530" s="23" customFormat="1"/>
    <row r="531" s="23" customFormat="1"/>
    <row r="532" s="23" customFormat="1"/>
    <row r="533" s="23" customFormat="1"/>
    <row r="534" s="23" customFormat="1"/>
    <row r="535" s="23" customFormat="1"/>
    <row r="536" s="23" customFormat="1"/>
    <row r="537" s="23" customFormat="1"/>
    <row r="538" s="23" customFormat="1"/>
    <row r="539" s="23" customFormat="1"/>
    <row r="540" s="23" customFormat="1"/>
    <row r="541" s="23" customFormat="1"/>
    <row r="542" s="23" customFormat="1"/>
    <row r="543" s="23" customFormat="1"/>
    <row r="544" s="23" customFormat="1"/>
    <row r="545" s="23" customFormat="1"/>
    <row r="546" s="23" customFormat="1"/>
    <row r="547" s="23" customFormat="1"/>
    <row r="548" s="23" customFormat="1"/>
    <row r="549" s="23" customFormat="1"/>
    <row r="550" s="23" customFormat="1"/>
    <row r="551" s="23" customFormat="1"/>
    <row r="552" s="23" customFormat="1"/>
    <row r="553" s="23" customFormat="1"/>
    <row r="554" s="23" customFormat="1"/>
    <row r="555" s="23" customFormat="1"/>
    <row r="556" s="23" customFormat="1"/>
    <row r="557" s="23" customFormat="1"/>
    <row r="558" s="23" customFormat="1"/>
    <row r="559" s="23" customFormat="1"/>
    <row r="560" s="23" customFormat="1"/>
    <row r="561" s="23" customFormat="1"/>
    <row r="562" s="23" customFormat="1"/>
    <row r="563" s="23" customFormat="1"/>
    <row r="564" s="23" customFormat="1"/>
    <row r="565" s="23" customFormat="1"/>
    <row r="566" s="23" customFormat="1"/>
    <row r="567" s="23" customFormat="1"/>
    <row r="568" s="23" customFormat="1"/>
    <row r="569" s="23" customFormat="1"/>
    <row r="570" s="23" customFormat="1"/>
    <row r="571" s="23" customFormat="1"/>
    <row r="572" s="23" customFormat="1"/>
    <row r="573" s="23" customFormat="1"/>
    <row r="574" s="23" customFormat="1"/>
    <row r="575" s="23" customFormat="1"/>
    <row r="576" s="23" customFormat="1"/>
    <row r="577" s="23" customFormat="1"/>
    <row r="578" s="23" customFormat="1"/>
    <row r="579" s="23" customFormat="1"/>
    <row r="580" s="23" customFormat="1"/>
    <row r="581" s="23" customFormat="1"/>
    <row r="582" s="23" customFormat="1"/>
    <row r="583" s="23" customFormat="1"/>
    <row r="584" s="23" customFormat="1"/>
    <row r="585" s="23" customFormat="1"/>
    <row r="586" s="23" customFormat="1"/>
    <row r="587" s="23" customFormat="1"/>
    <row r="588" s="23" customFormat="1"/>
    <row r="589" s="23" customFormat="1"/>
    <row r="590" s="23" customFormat="1"/>
    <row r="591" s="23" customFormat="1"/>
    <row r="592" s="23" customFormat="1"/>
    <row r="593" s="23" customFormat="1"/>
    <row r="594" s="23" customFormat="1"/>
    <row r="595" s="23" customFormat="1"/>
    <row r="596" s="23" customFormat="1"/>
    <row r="597" s="23" customFormat="1"/>
    <row r="598" s="23" customFormat="1"/>
    <row r="599" s="23" customFormat="1"/>
    <row r="600" s="23" customFormat="1"/>
    <row r="601" s="23" customFormat="1"/>
    <row r="602" s="23" customFormat="1"/>
    <row r="603" s="23" customFormat="1"/>
    <row r="604" s="23" customFormat="1"/>
    <row r="605" s="23" customFormat="1"/>
    <row r="606" s="23" customFormat="1"/>
    <row r="607" s="23" customFormat="1"/>
    <row r="608" s="23" customFormat="1"/>
    <row r="609" s="23" customFormat="1"/>
    <row r="610" s="23" customFormat="1"/>
    <row r="611" s="23" customFormat="1"/>
    <row r="612" s="23" customFormat="1"/>
    <row r="613" s="23" customFormat="1"/>
    <row r="614" s="23" customFormat="1"/>
    <row r="615" s="23" customFormat="1"/>
    <row r="616" s="23" customFormat="1"/>
    <row r="617" s="23" customFormat="1"/>
    <row r="618" s="23" customFormat="1"/>
    <row r="619" s="23" customFormat="1"/>
    <row r="620" s="23" customFormat="1"/>
    <row r="621" s="23" customFormat="1"/>
    <row r="622" s="23" customFormat="1"/>
    <row r="623" s="23" customFormat="1"/>
    <row r="624" s="23" customFormat="1"/>
    <row r="625" s="23" customFormat="1"/>
    <row r="626" s="23" customFormat="1"/>
    <row r="627" s="23" customFormat="1"/>
    <row r="628" s="23" customFormat="1"/>
    <row r="629" s="23" customFormat="1"/>
    <row r="630" s="23" customFormat="1"/>
    <row r="631" s="23" customFormat="1"/>
    <row r="632" s="23" customFormat="1"/>
    <row r="633" s="23" customFormat="1"/>
    <row r="634" s="23" customFormat="1"/>
    <row r="635" s="23" customFormat="1"/>
    <row r="636" s="23" customFormat="1"/>
    <row r="637" s="23" customFormat="1"/>
    <row r="638" s="23" customFormat="1"/>
    <row r="639" s="23" customFormat="1"/>
    <row r="640" s="23" customFormat="1"/>
    <row r="641" s="23" customFormat="1"/>
    <row r="642" s="23" customFormat="1"/>
    <row r="643" s="23" customFormat="1"/>
    <row r="644" s="23" customFormat="1"/>
    <row r="645" s="23" customFormat="1"/>
    <row r="646" s="23" customFormat="1"/>
    <row r="647" s="23" customFormat="1"/>
    <row r="648" s="23" customFormat="1"/>
    <row r="649" s="23" customFormat="1"/>
    <row r="650" s="23" customFormat="1"/>
    <row r="651" s="23" customFormat="1"/>
    <row r="652" s="23" customFormat="1"/>
    <row r="653" s="23" customFormat="1"/>
    <row r="654" s="23" customFormat="1"/>
    <row r="655" s="23" customFormat="1"/>
    <row r="656" s="23" customFormat="1"/>
    <row r="657" s="23" customFormat="1"/>
    <row r="658" s="23" customFormat="1"/>
    <row r="659" s="23" customFormat="1"/>
    <row r="660" s="23" customFormat="1"/>
    <row r="661" s="23" customFormat="1"/>
    <row r="662" s="23" customFormat="1"/>
    <row r="663" s="23" customFormat="1"/>
    <row r="664" s="23" customFormat="1"/>
    <row r="665" s="23" customFormat="1"/>
    <row r="666" s="23" customFormat="1"/>
    <row r="667" s="23" customFormat="1"/>
    <row r="668" s="23" customFormat="1"/>
    <row r="669" s="23" customFormat="1"/>
    <row r="670" s="23" customFormat="1"/>
    <row r="671" s="23" customFormat="1"/>
    <row r="672" s="23" customFormat="1"/>
    <row r="673" s="23" customFormat="1"/>
    <row r="674" s="23" customFormat="1"/>
    <row r="675" s="23" customFormat="1"/>
    <row r="676" s="23" customFormat="1"/>
    <row r="677" s="23" customFormat="1"/>
    <row r="678" s="23" customFormat="1"/>
    <row r="679" s="23" customFormat="1"/>
    <row r="680" s="23" customFormat="1"/>
    <row r="681" s="23" customFormat="1"/>
    <row r="682" s="23" customFormat="1"/>
    <row r="683" s="23" customFormat="1"/>
    <row r="684" s="23" customFormat="1"/>
    <row r="685" s="23" customFormat="1"/>
    <row r="686" s="23" customFormat="1"/>
    <row r="687" s="23" customFormat="1"/>
    <row r="688" s="23" customFormat="1"/>
    <row r="689" s="23" customFormat="1"/>
    <row r="690" s="23" customFormat="1"/>
    <row r="691" s="23" customFormat="1"/>
    <row r="692" s="23" customFormat="1"/>
    <row r="693" s="23" customFormat="1"/>
    <row r="694" s="23" customFormat="1"/>
    <row r="695" s="23" customFormat="1"/>
    <row r="696" s="23" customFormat="1"/>
    <row r="697" s="23" customFormat="1"/>
    <row r="698" s="23" customFormat="1"/>
    <row r="699" s="23" customFormat="1"/>
    <row r="700" s="23" customFormat="1"/>
    <row r="701" s="23" customFormat="1"/>
    <row r="702" s="23" customFormat="1"/>
    <row r="703" s="23" customFormat="1"/>
    <row r="704" s="23" customFormat="1"/>
    <row r="705" s="23" customFormat="1"/>
    <row r="706" s="23" customFormat="1"/>
    <row r="707" s="23" customFormat="1"/>
    <row r="708" s="23" customFormat="1"/>
    <row r="709" s="23" customFormat="1"/>
    <row r="710" s="23" customFormat="1"/>
    <row r="711" s="23" customFormat="1"/>
    <row r="712" s="23" customFormat="1"/>
    <row r="713" s="23" customFormat="1"/>
    <row r="714" s="23" customFormat="1"/>
    <row r="715" s="23" customFormat="1"/>
    <row r="716" s="23" customFormat="1"/>
    <row r="717" s="23" customFormat="1"/>
    <row r="718" s="23" customFormat="1"/>
    <row r="719" s="23" customFormat="1"/>
    <row r="720" s="23" customFormat="1"/>
    <row r="721" s="23" customFormat="1"/>
    <row r="722" s="23" customFormat="1"/>
    <row r="723" s="23" customFormat="1"/>
    <row r="724" s="23" customFormat="1"/>
    <row r="725" s="23" customFormat="1"/>
    <row r="726" s="23" customFormat="1"/>
    <row r="727" s="23" customFormat="1"/>
    <row r="728" s="23" customFormat="1"/>
    <row r="729" s="23" customFormat="1"/>
    <row r="730" s="23" customFormat="1"/>
    <row r="731" s="23" customFormat="1"/>
    <row r="732" s="23" customFormat="1"/>
    <row r="733" s="23" customFormat="1"/>
    <row r="734" s="23" customFormat="1"/>
    <row r="735" s="23" customFormat="1"/>
    <row r="736" s="23" customFormat="1"/>
    <row r="737" s="23" customFormat="1"/>
    <row r="738" s="23" customFormat="1"/>
    <row r="739" s="23" customFormat="1"/>
    <row r="740" s="23" customFormat="1"/>
    <row r="741" s="23" customFormat="1"/>
    <row r="742" s="23" customFormat="1"/>
    <row r="743" s="23" customFormat="1"/>
    <row r="744" s="23" customFormat="1"/>
    <row r="745" s="23" customFormat="1"/>
    <row r="746" s="23" customFormat="1"/>
    <row r="747" s="23" customFormat="1"/>
    <row r="748" s="23" customFormat="1"/>
    <row r="749" s="23" customFormat="1"/>
    <row r="750" s="23" customFormat="1"/>
    <row r="751" s="23" customFormat="1"/>
    <row r="752" s="23" customFormat="1"/>
    <row r="753" s="23" customFormat="1"/>
    <row r="754" s="23" customFormat="1"/>
    <row r="755" s="23" customFormat="1"/>
    <row r="756" s="23" customFormat="1"/>
    <row r="757" s="23" customFormat="1"/>
    <row r="758" s="23" customFormat="1"/>
    <row r="759" s="23" customFormat="1"/>
    <row r="760" s="23" customFormat="1"/>
    <row r="761" s="23" customFormat="1"/>
    <row r="762" s="23" customFormat="1"/>
    <row r="763" s="23" customFormat="1"/>
    <row r="764" s="23" customFormat="1"/>
    <row r="765" s="23" customFormat="1"/>
    <row r="766" s="23" customFormat="1"/>
    <row r="767" s="23" customFormat="1"/>
    <row r="768" s="23" customFormat="1"/>
    <row r="769" s="23" customFormat="1"/>
    <row r="770" s="23" customFormat="1"/>
    <row r="771" s="23" customFormat="1"/>
    <row r="772" s="23" customFormat="1"/>
    <row r="773" s="23" customFormat="1"/>
    <row r="774" s="23" customFormat="1"/>
    <row r="775" s="23" customFormat="1"/>
    <row r="776" s="23" customFormat="1"/>
    <row r="777" s="23" customFormat="1"/>
    <row r="778" s="23" customFormat="1"/>
    <row r="779" s="23" customFormat="1"/>
    <row r="780" s="23" customFormat="1"/>
    <row r="781" s="23" customFormat="1"/>
    <row r="782" s="23" customFormat="1"/>
    <row r="783" s="23" customFormat="1"/>
    <row r="784" s="23" customFormat="1"/>
    <row r="785" s="23" customFormat="1"/>
    <row r="786" s="23" customFormat="1"/>
    <row r="787" s="23" customFormat="1"/>
    <row r="788" s="23" customFormat="1"/>
    <row r="789" s="23" customFormat="1"/>
    <row r="790" s="23" customFormat="1"/>
    <row r="791" s="23" customFormat="1"/>
    <row r="792" s="23" customFormat="1"/>
    <row r="793" s="23" customFormat="1"/>
    <row r="794" s="23" customFormat="1"/>
    <row r="795" s="23" customFormat="1"/>
    <row r="796" s="23" customFormat="1"/>
    <row r="797" s="23" customFormat="1"/>
    <row r="798" s="23" customFormat="1"/>
    <row r="799" s="23" customFormat="1"/>
    <row r="800" s="23" customFormat="1"/>
    <row r="801" s="23" customFormat="1"/>
    <row r="802" s="23" customFormat="1"/>
    <row r="803" s="23" customFormat="1"/>
    <row r="804" s="23" customFormat="1"/>
    <row r="805" s="23" customFormat="1"/>
    <row r="806" s="23" customFormat="1"/>
    <row r="807" s="23" customFormat="1"/>
    <row r="808" s="23" customFormat="1"/>
    <row r="809" s="23" customFormat="1"/>
    <row r="810" s="23" customFormat="1"/>
    <row r="811" s="23" customFormat="1"/>
    <row r="812" s="23" customFormat="1"/>
    <row r="813" s="23" customFormat="1"/>
    <row r="814" s="23" customFormat="1"/>
    <row r="815" s="23" customFormat="1"/>
    <row r="816" s="23" customFormat="1"/>
    <row r="817" s="23" customFormat="1"/>
    <row r="818" s="23" customFormat="1"/>
    <row r="819" s="23" customFormat="1"/>
    <row r="820" s="23" customFormat="1"/>
    <row r="821" s="23" customFormat="1"/>
    <row r="822" s="23" customFormat="1"/>
    <row r="823" s="23" customFormat="1"/>
    <row r="824" s="23" customFormat="1"/>
    <row r="825" s="23" customFormat="1"/>
    <row r="826" s="23" customFormat="1"/>
    <row r="827" s="23" customFormat="1"/>
    <row r="828" s="23" customFormat="1"/>
    <row r="829" s="23" customFormat="1"/>
    <row r="830" s="23" customFormat="1"/>
    <row r="831" s="23" customFormat="1"/>
    <row r="832" s="23" customFormat="1"/>
    <row r="833" s="23" customFormat="1"/>
    <row r="834" s="23" customFormat="1"/>
    <row r="835" s="23" customFormat="1"/>
    <row r="836" s="23" customFormat="1"/>
    <row r="837" s="23" customFormat="1"/>
    <row r="838" s="23" customFormat="1"/>
    <row r="839" s="23" customFormat="1"/>
    <row r="840" s="23" customFormat="1"/>
    <row r="841" s="23" customFormat="1"/>
    <row r="842" s="23" customFormat="1"/>
    <row r="843" s="23" customFormat="1"/>
    <row r="844" s="23" customFormat="1"/>
    <row r="845" s="23" customFormat="1"/>
    <row r="846" s="23" customFormat="1"/>
    <row r="847" s="23" customFormat="1"/>
    <row r="848" s="23" customFormat="1"/>
    <row r="849" s="23" customFormat="1"/>
    <row r="850" s="23" customFormat="1"/>
    <row r="851" s="23" customFormat="1"/>
    <row r="852" s="23" customFormat="1"/>
    <row r="853" s="23" customFormat="1"/>
    <row r="854" s="23" customFormat="1"/>
    <row r="855" s="23" customFormat="1"/>
    <row r="856" s="23" customFormat="1"/>
    <row r="857" s="23" customFormat="1"/>
    <row r="858" s="23" customFormat="1"/>
    <row r="859" s="23" customFormat="1"/>
    <row r="860" s="23" customFormat="1"/>
    <row r="861" s="23" customFormat="1"/>
    <row r="862" s="23" customFormat="1"/>
    <row r="863" s="23" customFormat="1"/>
    <row r="864" s="23" customFormat="1"/>
    <row r="865" s="23" customFormat="1"/>
    <row r="866" s="23" customFormat="1"/>
    <row r="867" s="23" customFormat="1"/>
    <row r="868" s="23" customFormat="1"/>
    <row r="869" s="23" customFormat="1"/>
    <row r="870" s="23" customFormat="1"/>
    <row r="871" s="23" customFormat="1"/>
    <row r="872" s="23" customFormat="1"/>
    <row r="873" s="23" customFormat="1"/>
    <row r="874" s="23" customFormat="1"/>
    <row r="875" s="23" customFormat="1"/>
    <row r="876" s="23" customFormat="1"/>
    <row r="877" s="23" customFormat="1"/>
    <row r="878" s="23" customFormat="1"/>
    <row r="879" s="23" customFormat="1"/>
    <row r="880" s="23" customFormat="1"/>
    <row r="881" s="23" customFormat="1"/>
    <row r="882" s="23" customFormat="1"/>
    <row r="883" s="23" customFormat="1"/>
    <row r="884" s="23" customFormat="1"/>
    <row r="885" s="23" customFormat="1"/>
    <row r="886" s="23" customFormat="1"/>
    <row r="887" s="23" customFormat="1"/>
    <row r="888" s="23" customFormat="1"/>
    <row r="889" s="23" customFormat="1"/>
    <row r="890" s="23" customFormat="1"/>
    <row r="891" s="23" customFormat="1"/>
    <row r="892" s="23" customFormat="1"/>
    <row r="893" s="23" customFormat="1"/>
    <row r="894" s="23" customFormat="1"/>
    <row r="895" s="23" customFormat="1"/>
    <row r="896" s="23" customFormat="1"/>
    <row r="897" s="23" customFormat="1"/>
    <row r="898" s="23" customFormat="1"/>
    <row r="899" s="23" customFormat="1"/>
    <row r="900" s="23" customFormat="1"/>
    <row r="901" s="23" customFormat="1"/>
    <row r="902" s="23" customFormat="1"/>
    <row r="903" s="23" customFormat="1"/>
    <row r="904" s="23" customFormat="1"/>
    <row r="905" s="23" customFormat="1"/>
    <row r="906" s="23" customFormat="1"/>
    <row r="907" s="23" customFormat="1"/>
    <row r="908" s="23" customFormat="1"/>
    <row r="909" s="23" customFormat="1"/>
    <row r="910" s="23" customFormat="1"/>
    <row r="911" s="23" customFormat="1"/>
    <row r="912" s="23" customFormat="1"/>
    <row r="913" s="23" customFormat="1"/>
    <row r="914" s="23" customFormat="1"/>
    <row r="915" s="23" customFormat="1"/>
    <row r="916" s="23" customFormat="1"/>
    <row r="917" s="23" customFormat="1"/>
    <row r="918" s="23" customFormat="1"/>
    <row r="919" s="23" customFormat="1"/>
    <row r="920" s="23" customFormat="1"/>
    <row r="921" s="23" customFormat="1"/>
    <row r="922" s="23" customFormat="1"/>
    <row r="923" s="23" customFormat="1"/>
    <row r="924" s="23" customFormat="1"/>
    <row r="925" s="23" customFormat="1"/>
    <row r="926" s="23" customFormat="1"/>
    <row r="927" s="23" customFormat="1"/>
    <row r="928" s="23" customFormat="1"/>
    <row r="929" s="23" customFormat="1"/>
    <row r="930" s="23" customFormat="1"/>
    <row r="931" s="23" customFormat="1"/>
    <row r="932" s="23" customFormat="1"/>
    <row r="933" s="23" customFormat="1"/>
    <row r="934" s="23" customFormat="1"/>
    <row r="935" s="23" customFormat="1"/>
    <row r="936" s="23" customFormat="1"/>
    <row r="937" s="23" customFormat="1"/>
    <row r="938" s="23" customFormat="1"/>
    <row r="939" s="23" customFormat="1"/>
    <row r="940" s="23" customFormat="1"/>
    <row r="941" s="23" customFormat="1"/>
    <row r="942" s="23" customFormat="1"/>
    <row r="943" s="23" customFormat="1"/>
    <row r="944" s="23" customFormat="1"/>
    <row r="945" s="23" customFormat="1"/>
    <row r="946" s="23" customFormat="1"/>
    <row r="947" s="23" customFormat="1"/>
    <row r="948" s="23" customFormat="1"/>
    <row r="949" s="23" customFormat="1"/>
    <row r="950" s="23" customFormat="1"/>
    <row r="951" s="23" customFormat="1"/>
    <row r="952" s="23" customFormat="1"/>
    <row r="953" s="23" customFormat="1"/>
    <row r="954" s="23" customFormat="1"/>
    <row r="955" s="23" customFormat="1"/>
    <row r="956" s="23" customFormat="1"/>
    <row r="957" s="23" customFormat="1"/>
    <row r="958" s="23" customFormat="1"/>
    <row r="959" s="23" customFormat="1"/>
    <row r="960" s="23" customFormat="1"/>
    <row r="961" s="23" customFormat="1"/>
    <row r="962" s="23" customFormat="1"/>
    <row r="963" s="23" customFormat="1"/>
    <row r="964" s="23" customFormat="1"/>
    <row r="965" s="23" customFormat="1"/>
    <row r="966" s="23" customFormat="1"/>
    <row r="967" s="23" customFormat="1"/>
    <row r="968" s="23" customFormat="1"/>
    <row r="969" s="23" customFormat="1"/>
    <row r="970" s="23" customFormat="1"/>
    <row r="971" s="23" customFormat="1"/>
    <row r="972" s="23" customFormat="1"/>
    <row r="973" s="23" customFormat="1"/>
    <row r="974" s="23" customFormat="1"/>
    <row r="975" s="23" customFormat="1"/>
    <row r="976" s="23" customFormat="1"/>
    <row r="977" s="23" customFormat="1"/>
    <row r="978" s="23" customFormat="1"/>
    <row r="979" s="23" customFormat="1"/>
    <row r="980" s="23" customFormat="1"/>
    <row r="981" s="23" customFormat="1"/>
    <row r="982" s="23" customFormat="1"/>
    <row r="983" s="23" customFormat="1"/>
    <row r="984" s="23" customFormat="1"/>
    <row r="985" s="23" customFormat="1"/>
    <row r="986" s="23" customFormat="1"/>
    <row r="987" s="23" customFormat="1"/>
    <row r="988" s="23" customFormat="1"/>
    <row r="989" s="23" customFormat="1"/>
    <row r="990" s="23" customFormat="1"/>
    <row r="991" s="23" customFormat="1"/>
    <row r="992" s="23" customFormat="1"/>
    <row r="993" s="23" customFormat="1"/>
    <row r="994" s="23" customFormat="1"/>
    <row r="995" s="23" customFormat="1"/>
    <row r="996" s="23" customFormat="1"/>
    <row r="997" s="23" customFormat="1"/>
    <row r="998" s="23" customFormat="1"/>
    <row r="999" s="23" customFormat="1"/>
    <row r="1000" s="23" customFormat="1"/>
    <row r="1001" s="23" customFormat="1"/>
    <row r="1002" s="23" customFormat="1"/>
    <row r="1003" s="23" customFormat="1"/>
    <row r="1004" s="23" customFormat="1"/>
    <row r="1005" s="23" customFormat="1"/>
    <row r="1006" s="23" customFormat="1"/>
    <row r="1007" s="23" customFormat="1"/>
    <row r="1008" s="23" customFormat="1"/>
    <row r="1009" s="23" customFormat="1"/>
    <row r="1010" s="23" customFormat="1"/>
    <row r="1011" s="23" customFormat="1"/>
    <row r="1012" s="23" customFormat="1"/>
    <row r="1013" s="23" customFormat="1"/>
    <row r="1014" s="23" customFormat="1"/>
    <row r="1015" s="23" customFormat="1"/>
    <row r="1016" s="23" customFormat="1"/>
    <row r="1017" s="23" customFormat="1"/>
    <row r="1018" s="23" customFormat="1"/>
    <row r="1019" s="23" customFormat="1"/>
    <row r="1020" s="23" customFormat="1"/>
    <row r="1021" s="23" customFormat="1"/>
    <row r="1022" s="23" customFormat="1"/>
    <row r="1023" s="23" customFormat="1"/>
    <row r="1024" s="23" customFormat="1"/>
    <row r="1025" s="23" customFormat="1"/>
    <row r="1026" s="23" customFormat="1"/>
    <row r="1027" s="23" customFormat="1"/>
    <row r="1028" s="23" customFormat="1"/>
    <row r="1029" s="23" customFormat="1"/>
    <row r="1030" s="23" customFormat="1"/>
    <row r="1031" s="23" customFormat="1"/>
    <row r="1032" s="23" customFormat="1"/>
    <row r="1033" s="23" customFormat="1"/>
    <row r="1034" s="23" customFormat="1"/>
    <row r="1035" s="23" customFormat="1"/>
    <row r="1036" s="23" customFormat="1"/>
    <row r="1037" s="23" customFormat="1"/>
    <row r="1038" s="23" customFormat="1"/>
    <row r="1039" s="23" customFormat="1"/>
    <row r="1040" s="23" customFormat="1"/>
    <row r="1041" s="23" customFormat="1"/>
    <row r="1042" s="23" customFormat="1"/>
    <row r="1043" s="23" customFormat="1"/>
    <row r="1044" s="23" customFormat="1"/>
    <row r="1045" s="23" customFormat="1"/>
    <row r="1046" s="23" customFormat="1"/>
    <row r="1047" s="23" customFormat="1"/>
    <row r="1048" s="23" customFormat="1"/>
    <row r="1049" s="23" customFormat="1"/>
    <row r="1050" s="23" customFormat="1"/>
    <row r="1051" s="23" customFormat="1"/>
    <row r="1052" s="23" customFormat="1"/>
    <row r="1053" s="23" customFormat="1"/>
    <row r="1054" s="23" customFormat="1"/>
    <row r="1055" s="23" customFormat="1"/>
    <row r="1056" s="23" customFormat="1"/>
    <row r="1057" s="23" customFormat="1"/>
    <row r="1058" s="23" customFormat="1"/>
    <row r="1059" s="23" customFormat="1"/>
    <row r="1060" s="23" customFormat="1"/>
    <row r="1061" s="23" customFormat="1"/>
    <row r="1062" s="23" customFormat="1"/>
    <row r="1063" s="23" customFormat="1"/>
    <row r="1064" s="23" customFormat="1"/>
    <row r="1065" s="23" customFormat="1"/>
    <row r="1066" s="23" customFormat="1"/>
    <row r="1067" s="23" customFormat="1"/>
    <row r="1068" s="23" customFormat="1"/>
    <row r="1069" s="23" customFormat="1"/>
    <row r="1070" s="23" customFormat="1"/>
    <row r="1071" s="23" customFormat="1"/>
    <row r="1072" s="23" customFormat="1"/>
    <row r="1073" s="23" customFormat="1"/>
    <row r="1074" s="23" customFormat="1"/>
    <row r="1075" s="23" customFormat="1"/>
    <row r="1076" s="23" customFormat="1"/>
    <row r="1077" s="23" customFormat="1"/>
    <row r="1078" s="23" customFormat="1"/>
    <row r="1079" s="23" customFormat="1"/>
    <row r="1080" s="23" customFormat="1"/>
    <row r="1081" s="23" customFormat="1"/>
    <row r="1082" s="23" customFormat="1"/>
    <row r="1083" s="23" customFormat="1"/>
    <row r="1084" s="23" customFormat="1"/>
    <row r="1085" s="23" customFormat="1"/>
    <row r="1086" s="23" customFormat="1"/>
    <row r="1087" s="23" customFormat="1"/>
    <row r="1088" s="23" customFormat="1"/>
    <row r="1089" s="23" customFormat="1"/>
    <row r="1090" s="23" customFormat="1"/>
    <row r="1091" s="23" customFormat="1"/>
    <row r="1092" s="23" customFormat="1"/>
    <row r="1093" s="23" customFormat="1"/>
    <row r="1094" s="23" customFormat="1"/>
    <row r="1095" s="23" customFormat="1"/>
    <row r="1096" s="23" customFormat="1"/>
    <row r="1097" s="23" customFormat="1"/>
    <row r="1098" s="23" customFormat="1"/>
    <row r="1099" s="23" customFormat="1"/>
    <row r="1100" s="23" customFormat="1"/>
    <row r="1101" s="23" customFormat="1"/>
    <row r="1102" s="23" customFormat="1"/>
    <row r="1103" s="23" customFormat="1"/>
    <row r="1104" s="23" customFormat="1"/>
    <row r="1105" s="23" customFormat="1"/>
    <row r="1106" s="23" customFormat="1"/>
    <row r="1107" s="23" customFormat="1"/>
    <row r="1108" s="23" customFormat="1"/>
    <row r="1109" s="23" customFormat="1"/>
    <row r="1110" s="23" customFormat="1"/>
    <row r="1111" s="23" customFormat="1"/>
    <row r="1112" s="23" customFormat="1"/>
    <row r="1113" s="23" customFormat="1"/>
    <row r="1114" s="23" customFormat="1"/>
    <row r="1115" s="23" customFormat="1"/>
    <row r="1116" s="23" customFormat="1"/>
    <row r="1117" s="23" customFormat="1"/>
    <row r="1118" s="23" customFormat="1"/>
    <row r="1119" s="23" customFormat="1"/>
    <row r="1120" s="23" customFormat="1"/>
    <row r="1121" s="23" customFormat="1"/>
    <row r="1122" s="23" customFormat="1"/>
    <row r="1123" s="23" customFormat="1"/>
    <row r="1124" s="23" customFormat="1"/>
    <row r="1125" s="23" customFormat="1"/>
    <row r="1126" s="23" customFormat="1"/>
    <row r="1127" s="23" customFormat="1"/>
    <row r="1128" s="23" customFormat="1"/>
    <row r="1129" s="23" customFormat="1"/>
    <row r="1130" s="23" customFormat="1"/>
    <row r="1131" s="23" customFormat="1"/>
    <row r="1132" s="23" customFormat="1"/>
    <row r="1133" s="23" customFormat="1"/>
    <row r="1134" s="23" customFormat="1"/>
    <row r="1135" s="23" customFormat="1"/>
    <row r="1136" s="23" customFormat="1"/>
    <row r="1137" s="23" customFormat="1"/>
    <row r="1138" s="23" customFormat="1"/>
    <row r="1139" s="23" customFormat="1"/>
    <row r="1140" s="23" customFormat="1"/>
    <row r="1141" s="23" customFormat="1"/>
    <row r="1142" s="23" customFormat="1"/>
    <row r="1143" s="23" customFormat="1"/>
    <row r="1144" s="23" customFormat="1"/>
    <row r="1145" s="23" customFormat="1"/>
    <row r="1146" s="23" customFormat="1"/>
    <row r="1147" s="23" customFormat="1"/>
    <row r="1148" s="23" customFormat="1"/>
    <row r="1149" s="23" customFormat="1"/>
    <row r="1150" s="23" customFormat="1"/>
    <row r="1151" s="23" customFormat="1"/>
    <row r="1152" s="23" customFormat="1"/>
    <row r="1153" s="23" customFormat="1"/>
    <row r="1154" s="23" customFormat="1"/>
    <row r="1155" s="23" customFormat="1"/>
    <row r="1156" s="23" customFormat="1"/>
    <row r="1157" s="23" customFormat="1"/>
    <row r="1158" s="23" customFormat="1"/>
    <row r="1159" s="23" customFormat="1"/>
    <row r="1160" s="23" customFormat="1"/>
    <row r="1161" s="23" customFormat="1"/>
    <row r="1162" s="23" customFormat="1"/>
    <row r="1163" s="23" customFormat="1"/>
    <row r="1164" s="23" customFormat="1"/>
    <row r="1165" s="23" customFormat="1"/>
    <row r="1166" s="23" customFormat="1"/>
    <row r="1167" s="23" customFormat="1"/>
    <row r="1168" s="23" customFormat="1"/>
    <row r="1169" s="23" customFormat="1"/>
    <row r="1170" s="23" customFormat="1"/>
    <row r="1171" s="23" customFormat="1"/>
    <row r="1172" s="23" customFormat="1"/>
    <row r="1173" s="23" customFormat="1"/>
    <row r="1174" s="23" customFormat="1"/>
    <row r="1175" s="23" customFormat="1"/>
    <row r="1176" s="23" customFormat="1"/>
    <row r="1177" s="23" customFormat="1"/>
    <row r="1178" s="23" customFormat="1"/>
    <row r="1179" s="23" customFormat="1"/>
    <row r="1180" s="23" customFormat="1"/>
    <row r="1181" s="23" customFormat="1"/>
    <row r="1182" s="23" customFormat="1"/>
    <row r="1183" s="23" customFormat="1"/>
    <row r="1184" s="23" customFormat="1"/>
    <row r="1185" s="23" customFormat="1"/>
    <row r="1186" s="23" customFormat="1"/>
    <row r="1187" s="23" customFormat="1"/>
    <row r="1188" s="23" customFormat="1"/>
    <row r="1189" s="23" customFormat="1"/>
    <row r="1190" s="23" customFormat="1"/>
    <row r="1191" s="23" customFormat="1"/>
    <row r="1192" s="23" customFormat="1"/>
    <row r="1193" s="23" customFormat="1"/>
    <row r="1194" s="23" customFormat="1"/>
    <row r="1195" s="23" customFormat="1"/>
    <row r="1196" s="23" customFormat="1"/>
    <row r="1197" s="23" customFormat="1"/>
    <row r="1198" s="23" customFormat="1"/>
    <row r="1199" s="23" customFormat="1"/>
    <row r="1200" s="23" customFormat="1"/>
    <row r="1201" s="23" customFormat="1"/>
    <row r="1202" s="23" customFormat="1"/>
    <row r="1203" s="23" customFormat="1"/>
    <row r="1204" s="23" customFormat="1"/>
    <row r="1205" s="23" customFormat="1"/>
    <row r="1206" s="23" customFormat="1"/>
    <row r="1207" s="23" customFormat="1"/>
    <row r="1208" s="23" customFormat="1"/>
    <row r="1209" s="23" customFormat="1"/>
    <row r="1210" s="23" customFormat="1"/>
    <row r="1211" s="23" customFormat="1"/>
    <row r="1212" s="23" customFormat="1"/>
    <row r="1213" s="23" customFormat="1"/>
    <row r="1214" s="23" customFormat="1"/>
    <row r="1215" s="23" customFormat="1"/>
    <row r="1216" s="23" customFormat="1"/>
    <row r="1217" s="23" customFormat="1"/>
    <row r="1218" s="23" customFormat="1"/>
    <row r="1219" s="23" customFormat="1"/>
    <row r="1220" s="23" customFormat="1"/>
    <row r="1221" s="23" customFormat="1"/>
    <row r="1222" s="23" customFormat="1"/>
    <row r="1223" s="23" customFormat="1"/>
    <row r="1224" s="23" customFormat="1"/>
    <row r="1225" s="23" customFormat="1"/>
    <row r="1226" s="23" customFormat="1"/>
    <row r="1227" s="23" customFormat="1"/>
    <row r="1228" s="23" customFormat="1"/>
    <row r="1229" s="23" customFormat="1"/>
    <row r="1230" s="23" customFormat="1"/>
    <row r="1231" s="23" customFormat="1"/>
    <row r="1232" s="23" customFormat="1"/>
    <row r="1233" s="23" customFormat="1"/>
    <row r="1234" s="23" customFormat="1"/>
    <row r="1235" s="23" customFormat="1"/>
    <row r="1236" s="23" customFormat="1"/>
    <row r="1237" s="23" customFormat="1"/>
    <row r="1238" s="23" customFormat="1"/>
    <row r="1239" s="23" customFormat="1"/>
    <row r="1240" s="23" customFormat="1"/>
    <row r="1241" s="23" customFormat="1"/>
    <row r="1242" s="23" customFormat="1"/>
    <row r="1243" s="23" customFormat="1"/>
    <row r="1244" s="23" customFormat="1"/>
    <row r="1245" s="23" customFormat="1"/>
    <row r="1246" s="23" customFormat="1"/>
    <row r="1247" s="23" customFormat="1"/>
    <row r="1248" s="23" customFormat="1"/>
    <row r="1249" s="23" customFormat="1"/>
    <row r="1250" s="23" customFormat="1"/>
    <row r="1251" s="23" customFormat="1"/>
    <row r="1252" s="23" customFormat="1"/>
    <row r="1253" s="23" customFormat="1"/>
    <row r="1254" s="23" customFormat="1"/>
    <row r="1255" s="23" customFormat="1"/>
    <row r="1256" s="23" customFormat="1"/>
    <row r="1257" s="23" customFormat="1"/>
    <row r="1258" s="23" customFormat="1"/>
    <row r="1259" s="23" customFormat="1"/>
    <row r="1260" s="23" customFormat="1"/>
    <row r="1261" s="23" customFormat="1"/>
    <row r="1262" s="23" customFormat="1"/>
    <row r="1263" s="23" customFormat="1"/>
    <row r="1264" s="23" customFormat="1"/>
    <row r="1265" s="23" customFormat="1"/>
    <row r="1266" s="23" customFormat="1"/>
    <row r="1267" s="23" customFormat="1"/>
    <row r="1268" s="23" customFormat="1"/>
    <row r="1269" s="23" customFormat="1"/>
    <row r="1270" s="23" customFormat="1"/>
    <row r="1271" s="23" customFormat="1"/>
    <row r="1272" s="23" customFormat="1"/>
    <row r="1273" s="23" customFormat="1"/>
    <row r="1274" s="23" customFormat="1"/>
    <row r="1275" s="23" customFormat="1"/>
    <row r="1276" s="23" customFormat="1"/>
    <row r="1277" s="23" customFormat="1"/>
    <row r="1278" s="23" customFormat="1"/>
    <row r="1279" s="23" customFormat="1"/>
    <row r="1280" s="23" customFormat="1"/>
    <row r="1281" s="23" customFormat="1"/>
    <row r="1282" s="23" customFormat="1"/>
    <row r="1283" s="23" customFormat="1"/>
    <row r="1284" s="23" customFormat="1"/>
    <row r="1285" s="23" customFormat="1"/>
    <row r="1286" s="23" customFormat="1"/>
    <row r="1287" s="23" customFormat="1"/>
    <row r="1288" s="23" customFormat="1"/>
    <row r="1289" s="23" customFormat="1"/>
    <row r="1290" s="23" customFormat="1"/>
    <row r="1291" s="23" customFormat="1"/>
    <row r="1292" s="23" customFormat="1"/>
    <row r="1293" s="23" customFormat="1"/>
    <row r="1294" s="23" customFormat="1"/>
    <row r="1295" s="23" customFormat="1"/>
    <row r="1296" s="23" customFormat="1"/>
    <row r="1297" s="23" customFormat="1"/>
    <row r="1298" s="23" customFormat="1"/>
    <row r="1299" s="23" customFormat="1"/>
    <row r="1300" s="23" customFormat="1"/>
    <row r="1301" s="23" customFormat="1"/>
    <row r="1302" s="23" customFormat="1"/>
    <row r="1303" s="23" customFormat="1"/>
    <row r="1304" s="23" customFormat="1"/>
    <row r="1305" s="23" customFormat="1"/>
    <row r="1306" s="23" customFormat="1"/>
    <row r="1307" s="23" customFormat="1"/>
    <row r="1308" s="23" customFormat="1"/>
    <row r="1309" s="23" customFormat="1"/>
    <row r="1310" s="23" customFormat="1"/>
    <row r="1311" s="23" customFormat="1"/>
    <row r="1312" s="23" customFormat="1"/>
    <row r="1313" s="23" customFormat="1"/>
    <row r="1314" s="23" customFormat="1"/>
    <row r="1315" s="23" customFormat="1"/>
    <row r="1316" s="23" customFormat="1"/>
    <row r="1317" s="23" customFormat="1"/>
    <row r="1318" s="23" customFormat="1"/>
    <row r="1319" s="23" customFormat="1"/>
    <row r="1320" s="23" customFormat="1"/>
    <row r="1321" s="23" customFormat="1"/>
    <row r="1322" s="23" customFormat="1"/>
    <row r="1323" s="23" customFormat="1"/>
    <row r="1324" s="23" customFormat="1"/>
    <row r="1325" s="23" customFormat="1"/>
    <row r="1326" s="23" customFormat="1"/>
    <row r="1327" s="23" customFormat="1"/>
    <row r="1328" s="23" customFormat="1"/>
    <row r="1329" s="23" customFormat="1"/>
    <row r="1330" s="23" customFormat="1"/>
    <row r="1331" s="23" customFormat="1"/>
    <row r="1332" s="23" customFormat="1"/>
    <row r="1333" s="23" customFormat="1"/>
    <row r="1334" s="23" customFormat="1"/>
    <row r="1335" s="23" customFormat="1"/>
    <row r="1336" s="23" customFormat="1"/>
    <row r="1337" s="23" customFormat="1"/>
    <row r="1338" s="23" customFormat="1"/>
    <row r="1339" s="23" customFormat="1"/>
    <row r="1340" s="23" customFormat="1"/>
    <row r="1341" s="23" customFormat="1"/>
    <row r="1342" s="23" customFormat="1"/>
    <row r="1343" s="23" customFormat="1"/>
    <row r="1344" s="23" customFormat="1"/>
    <row r="1345" s="23" customFormat="1"/>
    <row r="1346" s="23" customFormat="1"/>
    <row r="1347" s="23" customFormat="1"/>
    <row r="1348" s="23" customFormat="1"/>
    <row r="1349" s="23" customFormat="1"/>
    <row r="1350" s="23" customFormat="1"/>
    <row r="1351" s="23" customFormat="1"/>
    <row r="1352" s="23" customFormat="1"/>
    <row r="1353" s="23" customFormat="1"/>
    <row r="1354" s="23" customFormat="1"/>
    <row r="1355" s="23" customFormat="1"/>
    <row r="1356" s="23" customFormat="1"/>
    <row r="1357" s="23" customFormat="1"/>
    <row r="1358" s="23" customFormat="1"/>
    <row r="1359" s="23" customFormat="1"/>
    <row r="1360" s="23" customFormat="1"/>
    <row r="1361" s="23" customFormat="1"/>
    <row r="1362" s="23" customFormat="1"/>
    <row r="1363" s="23" customFormat="1"/>
    <row r="1364" s="23" customFormat="1"/>
    <row r="1365" s="23" customFormat="1"/>
    <row r="1366" s="23" customFormat="1"/>
    <row r="1367" s="23" customFormat="1"/>
    <row r="1368" s="23" customFormat="1"/>
    <row r="1369" s="23" customFormat="1"/>
    <row r="1370" s="23" customFormat="1"/>
    <row r="1371" s="23" customFormat="1"/>
    <row r="1372" s="23" customFormat="1"/>
    <row r="1373" s="23" customFormat="1"/>
    <row r="1374" s="23" customFormat="1"/>
    <row r="1375" s="23" customFormat="1"/>
    <row r="1376" s="23" customFormat="1"/>
    <row r="1377" s="23" customFormat="1"/>
    <row r="1378" s="23" customFormat="1"/>
    <row r="1379" s="23" customFormat="1"/>
    <row r="1380" s="23" customFormat="1"/>
    <row r="1381" s="23" customFormat="1"/>
    <row r="1382" s="23" customFormat="1"/>
    <row r="1383" s="23" customFormat="1"/>
    <row r="1384" s="23" customFormat="1"/>
    <row r="1385" s="23" customFormat="1"/>
    <row r="1386" s="23" customFormat="1"/>
    <row r="1387" s="23" customFormat="1"/>
    <row r="1388" s="23" customFormat="1"/>
    <row r="1389" s="23" customFormat="1"/>
    <row r="1390" s="23" customFormat="1"/>
    <row r="1391" s="23" customFormat="1"/>
    <row r="1392" s="23" customFormat="1"/>
    <row r="1393" s="23" customFormat="1"/>
    <row r="1394" s="23" customFormat="1"/>
    <row r="1395" s="23" customFormat="1"/>
    <row r="1396" s="23" customFormat="1"/>
    <row r="1397" s="23" customFormat="1"/>
    <row r="1398" s="23" customFormat="1"/>
    <row r="1399" s="23" customFormat="1"/>
    <row r="1400" s="23" customFormat="1"/>
    <row r="1401" s="23" customFormat="1"/>
    <row r="1402" s="23" customFormat="1"/>
    <row r="1403" s="23" customFormat="1"/>
    <row r="1404" s="23" customFormat="1"/>
    <row r="1405" s="23" customFormat="1"/>
    <row r="1406" s="23" customFormat="1"/>
    <row r="1407" s="23" customFormat="1"/>
    <row r="1408" s="23" customFormat="1"/>
    <row r="1409" s="23" customFormat="1"/>
    <row r="1410" s="23" customFormat="1"/>
    <row r="1411" s="23" customFormat="1"/>
    <row r="1412" s="23" customFormat="1"/>
    <row r="1413" s="23" customFormat="1"/>
    <row r="1414" s="23" customFormat="1"/>
    <row r="1415" s="23" customFormat="1"/>
    <row r="1416" s="23" customFormat="1"/>
    <row r="1417" s="23" customFormat="1"/>
    <row r="1418" s="23" customFormat="1"/>
    <row r="1419" s="23" customFormat="1"/>
    <row r="1420" s="23" customFormat="1"/>
    <row r="1421" s="23" customFormat="1"/>
    <row r="1422" s="23" customFormat="1"/>
    <row r="1423" s="23" customFormat="1"/>
    <row r="1424" s="23" customFormat="1"/>
    <row r="1425" s="23" customFormat="1"/>
    <row r="1426" s="23" customFormat="1"/>
    <row r="1427" s="23" customFormat="1"/>
    <row r="1428" s="23" customFormat="1"/>
    <row r="1429" s="23" customFormat="1"/>
    <row r="1430" s="23" customFormat="1"/>
    <row r="1431" s="23" customFormat="1"/>
    <row r="1432" s="23" customFormat="1"/>
    <row r="1433" s="23" customFormat="1"/>
    <row r="1434" s="23" customFormat="1"/>
    <row r="1435" s="23" customFormat="1"/>
    <row r="1436" s="23" customFormat="1"/>
    <row r="1437" s="23" customFormat="1"/>
    <row r="1438" s="23" customFormat="1"/>
    <row r="1439" s="23" customFormat="1"/>
    <row r="1440" s="23" customFormat="1"/>
    <row r="1441" s="23" customFormat="1"/>
    <row r="1442" s="23" customFormat="1"/>
    <row r="1443" s="23" customFormat="1"/>
    <row r="1444" s="23" customFormat="1"/>
    <row r="1445" s="23" customFormat="1"/>
    <row r="1446" s="23" customFormat="1"/>
    <row r="1447" s="23" customFormat="1"/>
    <row r="1448" s="23" customFormat="1"/>
    <row r="1449" s="23" customFormat="1"/>
    <row r="1450" s="23" customFormat="1"/>
    <row r="1451" s="23" customFormat="1"/>
    <row r="1452" s="23" customFormat="1"/>
    <row r="1453" s="23" customFormat="1"/>
    <row r="1454" s="23" customFormat="1"/>
    <row r="1455" s="23" customFormat="1"/>
    <row r="1456" s="23" customFormat="1"/>
    <row r="1457" s="23" customFormat="1"/>
    <row r="1458" s="23" customFormat="1"/>
    <row r="1459" s="23" customFormat="1"/>
    <row r="1460" s="23" customFormat="1"/>
    <row r="1461" s="23" customFormat="1"/>
    <row r="1462" s="23" customFormat="1"/>
    <row r="1463" s="23" customFormat="1"/>
    <row r="1464" s="23" customFormat="1"/>
    <row r="1465" s="23" customFormat="1"/>
    <row r="1466" s="23" customFormat="1"/>
    <row r="1467" s="23" customFormat="1"/>
    <row r="1468" s="23" customFormat="1"/>
    <row r="1469" s="23" customFormat="1"/>
    <row r="1470" s="23" customFormat="1"/>
    <row r="1471" s="23" customFormat="1"/>
    <row r="1472" s="23" customFormat="1"/>
    <row r="1473" s="23" customFormat="1"/>
    <row r="1474" s="23" customFormat="1"/>
    <row r="1475" s="23" customFormat="1"/>
    <row r="1476" s="23" customFormat="1"/>
    <row r="1477" s="23" customFormat="1"/>
    <row r="1478" s="23" customFormat="1"/>
    <row r="1479" s="23" customFormat="1"/>
    <row r="1480" s="23" customFormat="1"/>
    <row r="1481" s="23" customFormat="1"/>
    <row r="1482" s="23" customFormat="1"/>
    <row r="1483" s="23" customFormat="1"/>
    <row r="1484" s="23" customFormat="1"/>
    <row r="1485" s="23" customFormat="1"/>
    <row r="1486" s="23" customFormat="1"/>
    <row r="1487" s="23" customFormat="1"/>
    <row r="1488" s="23" customFormat="1"/>
    <row r="1489" s="23" customFormat="1"/>
    <row r="1490" s="23" customFormat="1"/>
    <row r="1491" s="23" customFormat="1"/>
    <row r="1492" s="23" customFormat="1"/>
    <row r="1493" s="23" customFormat="1"/>
    <row r="1494" s="23" customFormat="1"/>
    <row r="1495" s="23" customFormat="1"/>
    <row r="1496" s="23" customFormat="1"/>
    <row r="1497" s="23" customFormat="1"/>
    <row r="1498" s="23" customFormat="1"/>
    <row r="1499" s="23" customFormat="1"/>
    <row r="1500" s="23" customFormat="1"/>
    <row r="1501" s="23" customFormat="1"/>
    <row r="1502" s="23" customFormat="1"/>
    <row r="1503" s="23" customFormat="1"/>
    <row r="1504" s="23" customFormat="1"/>
    <row r="1505" s="23" customFormat="1"/>
    <row r="1506" s="23" customFormat="1"/>
    <row r="1507" s="23" customFormat="1"/>
    <row r="1508" s="23" customFormat="1"/>
    <row r="1509" s="23" customFormat="1"/>
    <row r="1510" s="23" customFormat="1"/>
    <row r="1511" s="23" customFormat="1"/>
    <row r="1512" s="23" customFormat="1"/>
    <row r="1513" s="23" customFormat="1"/>
    <row r="1514" s="23" customFormat="1"/>
    <row r="1515" s="23" customFormat="1"/>
    <row r="1516" s="23" customFormat="1"/>
    <row r="1517" s="23" customFormat="1"/>
    <row r="1518" s="23" customFormat="1"/>
    <row r="1519" s="23" customFormat="1"/>
    <row r="1520" s="23" customFormat="1"/>
    <row r="1521" s="23" customFormat="1"/>
    <row r="1522" s="23" customFormat="1"/>
    <row r="1523" s="23" customFormat="1"/>
    <row r="1524" s="23" customFormat="1"/>
    <row r="1525" s="23" customFormat="1"/>
    <row r="1526" s="23" customFormat="1"/>
    <row r="1527" s="23" customFormat="1"/>
    <row r="1528" s="23" customFormat="1"/>
    <row r="1529" s="23" customFormat="1"/>
    <row r="1530" s="23" customFormat="1"/>
    <row r="1531" s="23" customFormat="1"/>
    <row r="1532" s="23" customFormat="1"/>
    <row r="1533" s="23" customFormat="1"/>
    <row r="1534" s="23" customFormat="1"/>
    <row r="1535" s="23" customFormat="1"/>
    <row r="1536" s="23" customFormat="1"/>
    <row r="1537" s="23" customFormat="1"/>
    <row r="1538" s="23" customFormat="1"/>
    <row r="1539" s="23" customFormat="1"/>
    <row r="1540" s="23" customFormat="1"/>
    <row r="1541" s="23" customFormat="1"/>
    <row r="1542" s="23" customFormat="1"/>
    <row r="1543" s="23" customFormat="1"/>
    <row r="1544" s="23" customFormat="1"/>
    <row r="1545" s="23" customFormat="1"/>
    <row r="1546" s="23" customFormat="1"/>
    <row r="1547" s="23" customFormat="1"/>
    <row r="1548" s="23" customFormat="1"/>
    <row r="1549" s="23" customFormat="1"/>
    <row r="1550" s="23" customFormat="1"/>
    <row r="1551" s="23" customFormat="1"/>
    <row r="1552" s="23" customFormat="1"/>
    <row r="1553" s="23" customFormat="1"/>
    <row r="1554" s="23" customFormat="1"/>
    <row r="1555" s="23" customFormat="1"/>
    <row r="1556" s="23" customFormat="1"/>
    <row r="1557" s="23" customFormat="1"/>
    <row r="1558" s="23" customFormat="1"/>
    <row r="1559" s="23" customFormat="1"/>
    <row r="1560" s="23" customFormat="1"/>
    <row r="1561" s="23" customFormat="1"/>
    <row r="1562" s="23" customFormat="1"/>
    <row r="1563" s="23" customFormat="1"/>
    <row r="1564" s="23" customFormat="1"/>
    <row r="1565" s="23" customFormat="1"/>
    <row r="1566" s="23" customFormat="1"/>
    <row r="1567" s="23" customFormat="1"/>
    <row r="1568" s="23" customFormat="1"/>
    <row r="1569" s="23" customFormat="1"/>
    <row r="1570" s="23" customFormat="1"/>
    <row r="1571" s="23" customFormat="1"/>
    <row r="1572" s="23" customFormat="1"/>
    <row r="1573" s="23" customFormat="1"/>
    <row r="1574" s="23" customFormat="1"/>
    <row r="1575" s="23" customFormat="1"/>
    <row r="1576" s="23" customFormat="1"/>
    <row r="1577" s="23" customFormat="1"/>
    <row r="1578" s="23" customFormat="1"/>
    <row r="1579" s="23" customFormat="1"/>
    <row r="1580" s="23" customFormat="1"/>
    <row r="1581" s="23" customFormat="1"/>
    <row r="1582" s="23" customFormat="1"/>
    <row r="1583" s="23" customFormat="1"/>
    <row r="1584" s="23" customFormat="1"/>
    <row r="1585" s="23" customFormat="1"/>
    <row r="1586" s="23" customFormat="1"/>
    <row r="1587" s="23" customFormat="1"/>
    <row r="1588" s="23" customFormat="1"/>
    <row r="1589" s="23" customFormat="1"/>
    <row r="1590" s="23" customFormat="1"/>
    <row r="1591" s="23" customFormat="1"/>
    <row r="1592" s="23" customFormat="1"/>
    <row r="1593" s="23" customFormat="1"/>
    <row r="1594" s="23" customFormat="1"/>
    <row r="1595" s="23" customFormat="1"/>
    <row r="1596" s="23" customFormat="1"/>
    <row r="1597" s="23" customFormat="1"/>
    <row r="1598" s="23" customFormat="1"/>
    <row r="1599" s="23" customFormat="1"/>
    <row r="1600" s="23" customFormat="1"/>
    <row r="1601" s="23" customFormat="1"/>
    <row r="1602" s="23" customFormat="1"/>
    <row r="1603" s="23" customFormat="1"/>
    <row r="1604" s="23" customFormat="1"/>
    <row r="1605" s="23" customFormat="1"/>
    <row r="1606" s="23" customFormat="1"/>
    <row r="1607" s="23" customFormat="1"/>
    <row r="1608" s="23" customFormat="1"/>
    <row r="1609" s="23" customFormat="1"/>
    <row r="1610" s="23" customFormat="1"/>
    <row r="1611" s="23" customFormat="1"/>
    <row r="1612" s="23" customFormat="1"/>
    <row r="1613" s="23" customFormat="1"/>
    <row r="1614" s="23" customFormat="1"/>
    <row r="1615" s="23" customFormat="1"/>
    <row r="1616" s="23" customFormat="1"/>
    <row r="1617" s="23" customFormat="1"/>
    <row r="1618" s="23" customFormat="1"/>
    <row r="1619" s="23" customFormat="1"/>
    <row r="1620" s="23" customFormat="1"/>
    <row r="1621" s="23" customFormat="1"/>
    <row r="1622" s="23" customFormat="1"/>
    <row r="1623" s="23" customFormat="1"/>
    <row r="1624" s="23" customFormat="1"/>
    <row r="1625" s="23" customFormat="1"/>
    <row r="1626" s="23" customFormat="1"/>
    <row r="1627" s="23" customFormat="1"/>
    <row r="1628" s="23" customFormat="1"/>
    <row r="1629" s="23" customFormat="1"/>
    <row r="1630" s="23" customFormat="1"/>
    <row r="1631" s="23" customFormat="1"/>
    <row r="1632" s="23" customFormat="1"/>
    <row r="1633" s="23" customFormat="1"/>
    <row r="1634" s="23" customFormat="1"/>
    <row r="1635" s="23" customFormat="1"/>
    <row r="1636" s="23" customFormat="1"/>
    <row r="1637" s="23" customFormat="1"/>
    <row r="1638" s="23" customFormat="1"/>
    <row r="1639" s="23" customFormat="1"/>
    <row r="1640" s="23" customFormat="1"/>
    <row r="1641" s="23" customFormat="1"/>
    <row r="1642" s="23" customFormat="1"/>
    <row r="1643" s="23" customFormat="1"/>
    <row r="1644" s="23" customFormat="1"/>
    <row r="1645" s="23" customFormat="1"/>
    <row r="1646" s="23" customFormat="1"/>
    <row r="1647" s="23" customFormat="1"/>
    <row r="1648" s="23" customFormat="1"/>
    <row r="1649" s="23" customFormat="1"/>
    <row r="1650" s="23" customFormat="1"/>
    <row r="1651" s="23" customFormat="1"/>
    <row r="1652" s="23" customFormat="1"/>
    <row r="1653" s="23" customFormat="1"/>
    <row r="1654" s="23" customFormat="1"/>
    <row r="1655" s="23" customFormat="1"/>
    <row r="1656" s="23" customFormat="1"/>
    <row r="1657" s="23" customFormat="1"/>
    <row r="1658" s="23" customFormat="1"/>
    <row r="1659" s="23" customFormat="1"/>
    <row r="1660" s="23" customFormat="1"/>
    <row r="1661" s="23" customFormat="1"/>
    <row r="1662" s="23" customFormat="1"/>
    <row r="1663" s="23" customFormat="1"/>
    <row r="1664" s="23" customFormat="1"/>
    <row r="1665" s="23" customFormat="1"/>
    <row r="1666" s="23" customFormat="1"/>
    <row r="1667" s="23" customFormat="1"/>
    <row r="1668" s="23" customFormat="1"/>
    <row r="1669" s="23" customFormat="1"/>
    <row r="1670" s="23" customFormat="1"/>
    <row r="1671" s="23" customFormat="1"/>
    <row r="1672" s="23" customFormat="1"/>
    <row r="1673" s="23" customFormat="1"/>
    <row r="1674" s="23" customFormat="1"/>
    <row r="1675" s="23" customFormat="1"/>
    <row r="1676" s="23" customFormat="1"/>
    <row r="1677" s="23" customFormat="1"/>
    <row r="1678" s="23" customFormat="1"/>
    <row r="1679" s="23" customFormat="1"/>
    <row r="1680" s="23" customFormat="1"/>
    <row r="1681" s="23" customFormat="1"/>
    <row r="1682" s="23" customFormat="1"/>
    <row r="1683" s="23" customFormat="1"/>
    <row r="1684" s="23" customFormat="1"/>
    <row r="1685" s="23" customFormat="1"/>
    <row r="1686" s="23" customFormat="1"/>
    <row r="1687" s="23" customFormat="1"/>
    <row r="1688" s="23" customFormat="1"/>
    <row r="1689" s="23" customFormat="1"/>
    <row r="1690" s="23" customFormat="1"/>
    <row r="1691" s="23" customFormat="1"/>
    <row r="1692" s="23" customFormat="1"/>
    <row r="1693" s="23" customFormat="1"/>
    <row r="1694" s="23" customFormat="1"/>
    <row r="1695" s="23" customFormat="1"/>
    <row r="1696" s="23" customFormat="1"/>
    <row r="1697" s="23" customFormat="1"/>
    <row r="1698" s="23" customFormat="1"/>
    <row r="1699" s="23" customFormat="1"/>
    <row r="1700" s="23" customFormat="1"/>
    <row r="1701" s="23" customFormat="1"/>
    <row r="1702" s="23" customFormat="1"/>
    <row r="1703" s="23" customFormat="1"/>
    <row r="1704" s="23" customFormat="1"/>
    <row r="1705" s="23" customFormat="1"/>
    <row r="1706" s="23" customFormat="1"/>
    <row r="1707" s="23" customFormat="1"/>
    <row r="1708" s="23" customFormat="1"/>
    <row r="1709" s="23" customFormat="1"/>
    <row r="1710" s="23" customFormat="1"/>
    <row r="1711" s="23" customFormat="1"/>
    <row r="1712" s="23" customFormat="1"/>
    <row r="1713" s="23" customFormat="1"/>
    <row r="1714" s="23" customFormat="1"/>
    <row r="1715" s="23" customFormat="1"/>
    <row r="1716" s="23" customFormat="1"/>
    <row r="1717" s="23" customFormat="1"/>
    <row r="1718" s="23" customFormat="1"/>
    <row r="1719" s="23" customFormat="1"/>
    <row r="1720" s="23" customFormat="1"/>
    <row r="1721" s="23" customFormat="1"/>
    <row r="1722" s="23" customFormat="1"/>
    <row r="1723" s="23" customFormat="1"/>
    <row r="1724" s="23" customFormat="1"/>
    <row r="1725" s="23" customFormat="1"/>
    <row r="1726" s="23" customFormat="1"/>
    <row r="1727" s="23" customFormat="1"/>
    <row r="1728" s="23" customFormat="1"/>
    <row r="1729" s="23" customFormat="1"/>
    <row r="1730" s="23" customFormat="1"/>
    <row r="1731" s="23" customFormat="1"/>
    <row r="1732" s="23" customFormat="1"/>
    <row r="1733" s="23" customFormat="1"/>
    <row r="1734" s="23" customFormat="1"/>
    <row r="1735" s="23" customFormat="1"/>
    <row r="1736" s="23" customFormat="1"/>
    <row r="1737" s="23" customFormat="1"/>
    <row r="1738" s="23" customFormat="1"/>
    <row r="1739" s="23" customFormat="1"/>
    <row r="1740" s="23" customFormat="1"/>
    <row r="1741" s="23" customFormat="1"/>
    <row r="1742" s="23" customFormat="1"/>
    <row r="1743" s="23" customFormat="1"/>
    <row r="1744" s="23" customFormat="1"/>
    <row r="1745" s="23" customFormat="1"/>
    <row r="1746" s="23" customFormat="1"/>
    <row r="1747" s="23" customFormat="1"/>
    <row r="1748" s="23" customFormat="1"/>
    <row r="1749" s="23" customFormat="1"/>
    <row r="1750" s="23" customFormat="1"/>
    <row r="1751" s="23" customFormat="1"/>
    <row r="1752" s="23" customFormat="1"/>
    <row r="1753" s="23" customFormat="1"/>
    <row r="1754" s="23" customFormat="1"/>
    <row r="1755" s="23" customFormat="1"/>
    <row r="1756" s="23" customFormat="1"/>
    <row r="1757" s="23" customFormat="1"/>
    <row r="1758" s="23" customFormat="1"/>
    <row r="1759" s="23" customFormat="1"/>
    <row r="1760" s="23" customFormat="1"/>
    <row r="1761" s="23" customFormat="1"/>
    <row r="1762" s="23" customFormat="1"/>
    <row r="1763" s="23" customFormat="1"/>
    <row r="1764" s="23" customFormat="1"/>
    <row r="1765" s="23" customFormat="1"/>
    <row r="1766" s="23" customFormat="1"/>
    <row r="1767" s="23" customFormat="1"/>
    <row r="1768" s="23" customFormat="1"/>
    <row r="1769" s="23" customFormat="1"/>
    <row r="1770" s="23" customFormat="1"/>
    <row r="1771" s="23" customFormat="1"/>
    <row r="1772" s="23" customFormat="1"/>
    <row r="1773" s="23" customFormat="1"/>
    <row r="1774" s="23" customFormat="1"/>
    <row r="1775" s="23" customFormat="1"/>
    <row r="1776" s="23" customFormat="1"/>
    <row r="1777" s="23" customFormat="1"/>
    <row r="1778" s="23" customFormat="1"/>
    <row r="1779" s="23" customFormat="1"/>
    <row r="1780" s="23" customFormat="1"/>
    <row r="1781" s="23" customFormat="1"/>
    <row r="1782" s="23" customFormat="1"/>
    <row r="1783" s="23" customFormat="1"/>
    <row r="1784" s="23" customFormat="1"/>
    <row r="1785" s="23" customFormat="1"/>
    <row r="1786" s="23" customFormat="1"/>
    <row r="1787" s="23" customFormat="1"/>
    <row r="1788" s="23" customFormat="1"/>
    <row r="1789" s="23" customFormat="1"/>
    <row r="1790" s="23" customFormat="1"/>
    <row r="1791" s="23" customFormat="1"/>
    <row r="1792" s="23" customFormat="1"/>
    <row r="1793" s="23" customFormat="1"/>
    <row r="1794" s="23" customFormat="1"/>
    <row r="1795" s="23" customFormat="1"/>
    <row r="1796" s="23" customFormat="1"/>
    <row r="1797" s="23" customFormat="1"/>
    <row r="1798" s="23" customFormat="1"/>
    <row r="1799" s="23" customFormat="1"/>
    <row r="1800" s="23" customFormat="1"/>
    <row r="1801" s="23" customFormat="1"/>
    <row r="1802" s="23" customFormat="1"/>
    <row r="1803" s="23" customFormat="1"/>
    <row r="1804" s="23" customFormat="1"/>
    <row r="1805" s="23" customFormat="1"/>
    <row r="1806" s="23" customFormat="1"/>
    <row r="1807" s="23" customFormat="1"/>
    <row r="1808" s="23" customFormat="1"/>
    <row r="1809" s="23" customFormat="1"/>
    <row r="1810" s="23" customFormat="1"/>
    <row r="1811" s="23" customFormat="1"/>
    <row r="1812" s="23" customFormat="1"/>
    <row r="1813" s="23" customFormat="1"/>
    <row r="1814" s="23" customFormat="1"/>
    <row r="1815" s="23" customFormat="1"/>
    <row r="1816" s="23" customFormat="1"/>
    <row r="1817" s="23" customFormat="1"/>
    <row r="1818" s="23" customFormat="1"/>
    <row r="1819" s="23" customFormat="1"/>
    <row r="1820" s="23" customFormat="1"/>
    <row r="1821" s="23" customFormat="1"/>
    <row r="1822" s="23" customFormat="1"/>
    <row r="1823" s="23" customFormat="1"/>
    <row r="1824" s="23" customFormat="1"/>
    <row r="1825" s="23" customFormat="1"/>
    <row r="1826" s="23" customFormat="1"/>
    <row r="1827" s="23" customFormat="1"/>
    <row r="1828" s="23" customFormat="1"/>
    <row r="1829" s="23" customFormat="1"/>
    <row r="1830" s="23" customFormat="1"/>
    <row r="1831" s="23" customFormat="1"/>
    <row r="1832" s="23" customFormat="1"/>
    <row r="1833" s="23" customFormat="1"/>
    <row r="1834" s="23" customFormat="1"/>
    <row r="1835" s="23" customFormat="1"/>
    <row r="1836" s="23" customFormat="1"/>
    <row r="1837" s="23" customFormat="1"/>
    <row r="1838" s="23" customFormat="1"/>
    <row r="1839" s="23" customFormat="1"/>
    <row r="1840" s="23" customFormat="1"/>
    <row r="1841" s="23" customFormat="1"/>
    <row r="1842" s="23" customFormat="1"/>
    <row r="1843" s="23" customFormat="1"/>
    <row r="1844" s="23" customFormat="1"/>
    <row r="1845" s="23" customFormat="1"/>
    <row r="1846" s="23" customFormat="1"/>
    <row r="1847" s="23" customFormat="1"/>
    <row r="1848" s="23" customFormat="1"/>
    <row r="1849" s="23" customFormat="1"/>
    <row r="1850" s="23" customFormat="1"/>
    <row r="1851" s="23" customFormat="1"/>
    <row r="1852" s="23" customFormat="1"/>
    <row r="1853" s="23" customFormat="1"/>
    <row r="1854" s="23" customFormat="1"/>
    <row r="1855" s="23" customFormat="1"/>
    <row r="1856" s="23" customFormat="1"/>
    <row r="1857" s="23" customFormat="1"/>
    <row r="1858" s="23" customFormat="1"/>
    <row r="1859" s="23" customFormat="1"/>
    <row r="1860" s="23" customFormat="1"/>
    <row r="1861" s="23" customFormat="1"/>
    <row r="1862" s="23" customFormat="1"/>
    <row r="1863" s="23" customFormat="1"/>
    <row r="1864" s="23" customFormat="1"/>
    <row r="1865" s="23" customFormat="1"/>
    <row r="1866" s="23" customFormat="1"/>
    <row r="1867" s="23" customFormat="1"/>
    <row r="1868" s="23" customFormat="1"/>
    <row r="1869" s="23" customFormat="1"/>
    <row r="1870" s="23" customFormat="1"/>
    <row r="1871" s="23" customFormat="1"/>
    <row r="1872" s="23" customFormat="1"/>
    <row r="1873" s="23" customFormat="1"/>
    <row r="1874" s="23" customFormat="1"/>
    <row r="1875" s="23" customFormat="1"/>
    <row r="1876" s="23" customFormat="1"/>
    <row r="1877" s="23" customFormat="1"/>
    <row r="1878" s="23" customFormat="1"/>
    <row r="1879" s="23" customFormat="1"/>
    <row r="1880" s="23" customFormat="1"/>
    <row r="1881" s="23" customFormat="1"/>
    <row r="1882" s="23" customFormat="1"/>
    <row r="1883" s="23" customFormat="1"/>
    <row r="1884" s="23" customFormat="1"/>
    <row r="1885" s="23" customFormat="1"/>
    <row r="1886" s="23" customFormat="1"/>
    <row r="1887" s="23" customFormat="1"/>
    <row r="1888" s="23" customFormat="1"/>
    <row r="1889" s="23" customFormat="1"/>
    <row r="1890" s="23" customFormat="1"/>
    <row r="1891" s="23" customFormat="1"/>
    <row r="1892" s="23" customFormat="1"/>
    <row r="1893" s="23" customFormat="1"/>
    <row r="1894" s="23" customFormat="1"/>
    <row r="1895" s="23" customFormat="1"/>
    <row r="1896" s="23" customFormat="1"/>
    <row r="1897" s="23" customFormat="1"/>
    <row r="1898" s="23" customFormat="1"/>
    <row r="1899" s="23" customFormat="1"/>
    <row r="1900" s="23" customFormat="1"/>
    <row r="1901" s="23" customFormat="1"/>
    <row r="1902" s="23" customFormat="1"/>
    <row r="1903" s="23" customFormat="1"/>
    <row r="1904" s="23" customFormat="1"/>
    <row r="1905" s="23" customFormat="1"/>
    <row r="1906" s="23" customFormat="1"/>
    <row r="1907" s="23" customFormat="1"/>
    <row r="1908" s="23" customFormat="1"/>
    <row r="1909" s="23" customFormat="1"/>
    <row r="1910" s="23" customFormat="1"/>
    <row r="1911" s="23" customFormat="1"/>
    <row r="1912" s="23" customFormat="1"/>
    <row r="1913" s="23" customFormat="1"/>
    <row r="1914" s="23" customFormat="1"/>
    <row r="1915" s="23" customFormat="1"/>
    <row r="1916" s="23" customFormat="1"/>
    <row r="1917" s="23" customFormat="1"/>
    <row r="1918" s="23" customFormat="1"/>
    <row r="1919" s="23" customFormat="1"/>
    <row r="1920" s="23" customFormat="1"/>
    <row r="1921" s="23" customFormat="1"/>
    <row r="1922" s="23" customFormat="1"/>
    <row r="1923" s="23" customFormat="1"/>
    <row r="1924" s="23" customFormat="1"/>
    <row r="1925" s="23" customFormat="1"/>
    <row r="1926" s="23" customFormat="1"/>
    <row r="1927" s="23" customFormat="1"/>
    <row r="1928" s="23" customFormat="1"/>
    <row r="1929" s="23" customFormat="1"/>
    <row r="1930" s="23" customFormat="1"/>
    <row r="1931" s="23" customFormat="1"/>
    <row r="1932" s="23" customFormat="1"/>
    <row r="1933" s="23" customFormat="1"/>
    <row r="1934" s="23" customFormat="1"/>
    <row r="1935" s="23" customFormat="1"/>
    <row r="1936" s="23" customFormat="1"/>
    <row r="1937" s="23" customFormat="1"/>
    <row r="1938" s="23" customFormat="1"/>
    <row r="1939" s="23" customFormat="1"/>
    <row r="1940" s="23" customFormat="1"/>
    <row r="1941" s="23" customFormat="1"/>
    <row r="1942" s="23" customFormat="1"/>
    <row r="1943" s="23" customFormat="1"/>
    <row r="1944" s="23" customFormat="1"/>
    <row r="1945" s="23" customFormat="1"/>
    <row r="1946" s="23" customFormat="1"/>
    <row r="1947" s="23" customFormat="1"/>
    <row r="1948" s="23" customFormat="1"/>
    <row r="1949" s="23" customFormat="1"/>
    <row r="1950" s="23" customFormat="1"/>
    <row r="1951" s="23" customFormat="1"/>
    <row r="1952" s="23" customFormat="1"/>
    <row r="1953" s="23" customFormat="1"/>
    <row r="1954" s="23" customFormat="1"/>
    <row r="1955" s="23" customFormat="1"/>
    <row r="1956" s="23" customFormat="1"/>
    <row r="1957" s="23" customFormat="1"/>
    <row r="1958" s="23" customFormat="1"/>
    <row r="1959" s="23" customFormat="1"/>
    <row r="1960" s="23" customFormat="1"/>
    <row r="1961" s="23" customFormat="1"/>
    <row r="1962" s="23" customFormat="1"/>
    <row r="1963" s="23" customFormat="1"/>
    <row r="1964" s="23" customFormat="1"/>
    <row r="1965" s="23" customFormat="1"/>
    <row r="1966" s="23" customFormat="1"/>
    <row r="1967" s="23" customFormat="1"/>
    <row r="1968" s="23" customFormat="1"/>
    <row r="1969" s="23" customFormat="1"/>
    <row r="1970" s="23" customFormat="1"/>
    <row r="1971" s="23" customFormat="1"/>
    <row r="1972" s="23" customFormat="1"/>
    <row r="1973" s="23" customFormat="1"/>
    <row r="1974" s="23" customFormat="1"/>
    <row r="1975" s="23" customFormat="1"/>
    <row r="1976" s="23" customFormat="1"/>
    <row r="1977" s="23" customFormat="1"/>
    <row r="1978" s="23" customFormat="1"/>
    <row r="1979" s="23" customFormat="1"/>
    <row r="1980" s="23" customFormat="1"/>
    <row r="1981" s="23" customFormat="1"/>
    <row r="1982" s="23" customFormat="1"/>
    <row r="1983" s="23" customFormat="1"/>
    <row r="1984" s="23" customFormat="1"/>
    <row r="1985" s="23" customFormat="1"/>
    <row r="1986" s="23" customFormat="1"/>
    <row r="1987" s="23" customFormat="1"/>
    <row r="1988" s="23" customFormat="1"/>
    <row r="1989" s="23" customFormat="1"/>
    <row r="1990" s="23" customFormat="1"/>
    <row r="1991" s="23" customFormat="1"/>
    <row r="1992" s="23" customFormat="1"/>
    <row r="1993" s="23" customFormat="1"/>
    <row r="1994" s="23" customFormat="1"/>
    <row r="1995" s="23" customFormat="1"/>
    <row r="1996" s="23" customFormat="1"/>
    <row r="1997" s="23" customFormat="1"/>
    <row r="1998" s="23" customFormat="1"/>
    <row r="1999" s="23" customFormat="1"/>
    <row r="2000" s="23" customFormat="1"/>
    <row r="2001" s="23" customFormat="1"/>
    <row r="2002" s="23" customFormat="1"/>
    <row r="2003" s="23" customFormat="1"/>
    <row r="2004" s="23" customFormat="1"/>
    <row r="2005" s="23" customFormat="1"/>
    <row r="2006" s="23" customFormat="1"/>
    <row r="2007" s="23" customFormat="1"/>
    <row r="2008" s="23" customFormat="1"/>
    <row r="2009" s="23" customFormat="1"/>
    <row r="2010" s="23" customFormat="1"/>
    <row r="2011" s="23" customFormat="1"/>
    <row r="2012" s="23" customFormat="1"/>
    <row r="2013" s="23" customFormat="1"/>
    <row r="2014" s="23" customFormat="1"/>
    <row r="2015" s="23" customFormat="1"/>
    <row r="2016" s="23" customFormat="1"/>
    <row r="2017" s="23" customFormat="1"/>
    <row r="2018" s="23" customFormat="1"/>
    <row r="2019" s="23" customFormat="1"/>
    <row r="2020" s="23" customFormat="1"/>
    <row r="2021" s="23" customFormat="1"/>
    <row r="2022" s="23" customFormat="1"/>
    <row r="2023" s="23" customFormat="1"/>
    <row r="2024" s="23" customFormat="1"/>
    <row r="2025" s="23" customFormat="1"/>
    <row r="2026" s="23" customFormat="1"/>
    <row r="2027" s="23" customFormat="1"/>
    <row r="2028" s="23" customFormat="1"/>
    <row r="2029" s="23" customFormat="1"/>
    <row r="2030" s="23" customFormat="1"/>
    <row r="2031" s="23" customFormat="1"/>
    <row r="2032" s="23" customFormat="1"/>
    <row r="2033" s="23" customFormat="1"/>
    <row r="2034" s="23" customFormat="1"/>
    <row r="2035" s="23" customFormat="1"/>
    <row r="2036" s="23" customFormat="1"/>
    <row r="2037" s="23" customFormat="1"/>
    <row r="2038" s="23" customFormat="1"/>
    <row r="2039" s="23" customFormat="1"/>
    <row r="2040" s="23" customFormat="1"/>
    <row r="2041" s="23" customFormat="1"/>
    <row r="2042" s="23" customFormat="1"/>
    <row r="2043" s="23" customFormat="1"/>
    <row r="2044" s="23" customFormat="1"/>
    <row r="2045" s="23" customFormat="1"/>
    <row r="2046" s="23" customFormat="1"/>
    <row r="2047" s="23" customFormat="1"/>
    <row r="2048" s="23" customFormat="1"/>
    <row r="2049" s="23" customFormat="1"/>
    <row r="2050" s="23" customFormat="1"/>
    <row r="2051" s="23" customFormat="1"/>
    <row r="2052" s="23" customFormat="1"/>
    <row r="2053" s="23" customFormat="1"/>
    <row r="2054" s="23" customFormat="1"/>
    <row r="2055" s="23" customFormat="1"/>
    <row r="2056" s="23" customFormat="1"/>
    <row r="2057" s="23" customFormat="1"/>
    <row r="2058" s="23" customFormat="1"/>
    <row r="2059" s="23" customFormat="1"/>
    <row r="2060" s="23" customFormat="1"/>
    <row r="2061" s="23" customFormat="1"/>
    <row r="2062" s="23" customFormat="1"/>
    <row r="2063" s="23" customFormat="1"/>
    <row r="2064" s="23" customFormat="1"/>
    <row r="2065" s="23" customFormat="1"/>
    <row r="2066" s="23" customFormat="1"/>
    <row r="2067" s="23" customFormat="1"/>
    <row r="2068" s="23" customFormat="1"/>
    <row r="2069" s="23" customFormat="1"/>
    <row r="2070" s="23" customFormat="1"/>
    <row r="2071" s="23" customFormat="1"/>
    <row r="2072" s="23" customFormat="1"/>
    <row r="2073" s="23" customFormat="1"/>
    <row r="2074" s="23" customFormat="1"/>
    <row r="2075" s="23" customFormat="1"/>
    <row r="2076" s="23" customFormat="1"/>
    <row r="2077" s="23" customFormat="1"/>
    <row r="2078" s="23" customFormat="1"/>
    <row r="2079" s="23" customFormat="1"/>
    <row r="2080" s="23" customFormat="1"/>
    <row r="2081" s="23" customFormat="1"/>
    <row r="2082" s="23" customFormat="1"/>
    <row r="2083" s="23" customFormat="1"/>
    <row r="2084" s="23" customFormat="1"/>
    <row r="2085" s="23" customFormat="1"/>
    <row r="2086" s="23" customFormat="1"/>
    <row r="2087" s="23" customFormat="1"/>
    <row r="2088" s="23" customFormat="1"/>
    <row r="2089" s="23" customFormat="1"/>
    <row r="2090" s="23" customFormat="1"/>
    <row r="2091" s="23" customFormat="1"/>
    <row r="2092" s="23" customFormat="1"/>
    <row r="2093" s="23" customFormat="1"/>
    <row r="2094" s="23" customFormat="1"/>
    <row r="2095" s="23" customFormat="1"/>
    <row r="2096" s="23" customFormat="1"/>
    <row r="2097" s="23" customFormat="1"/>
    <row r="2098" s="23" customFormat="1"/>
    <row r="2099" s="23" customFormat="1"/>
    <row r="2100" s="23" customFormat="1"/>
    <row r="2101" s="23" customFormat="1"/>
    <row r="2102" s="23" customFormat="1"/>
    <row r="2103" s="23" customFormat="1"/>
    <row r="2104" s="23" customFormat="1"/>
    <row r="2105" s="23" customFormat="1"/>
    <row r="2106" s="23" customFormat="1"/>
    <row r="2107" s="23" customFormat="1"/>
    <row r="2108" s="23" customFormat="1"/>
    <row r="2109" s="23" customFormat="1"/>
    <row r="2110" s="23" customFormat="1"/>
    <row r="2111" s="23" customFormat="1"/>
    <row r="2112" s="23" customFormat="1"/>
    <row r="2113" s="23" customFormat="1"/>
    <row r="2114" s="23" customFormat="1"/>
    <row r="2115" s="23" customFormat="1"/>
    <row r="2116" s="23" customFormat="1"/>
    <row r="2117" s="23" customFormat="1"/>
    <row r="2118" s="23" customFormat="1"/>
    <row r="2119" s="23" customFormat="1"/>
    <row r="2120" s="23" customFormat="1"/>
    <row r="2121" s="23" customFormat="1"/>
    <row r="2122" s="23" customFormat="1"/>
    <row r="2123" s="23" customFormat="1"/>
    <row r="2124" s="23" customFormat="1"/>
    <row r="2125" s="23" customFormat="1"/>
    <row r="2126" s="23" customFormat="1"/>
    <row r="2127" s="23" customFormat="1"/>
    <row r="2128" s="23" customFormat="1"/>
    <row r="2129" s="23" customFormat="1"/>
    <row r="2130" s="23" customFormat="1"/>
    <row r="2131" s="23" customFormat="1"/>
    <row r="2132" s="23" customFormat="1"/>
    <row r="2133" s="23" customFormat="1"/>
    <row r="2134" s="23" customFormat="1"/>
    <row r="2135" s="23" customFormat="1"/>
    <row r="2136" s="23" customFormat="1"/>
    <row r="2137" s="23" customFormat="1"/>
    <row r="2138" s="23" customFormat="1"/>
    <row r="2139" s="23" customFormat="1"/>
    <row r="2140" s="23" customFormat="1"/>
    <row r="2141" s="23" customFormat="1"/>
    <row r="2142" s="23" customFormat="1"/>
    <row r="2143" s="23" customFormat="1"/>
    <row r="2144" s="23" customFormat="1"/>
    <row r="2145" s="23" customFormat="1"/>
    <row r="2146" s="23" customFormat="1"/>
    <row r="2147" s="23" customFormat="1"/>
    <row r="2148" s="23" customFormat="1"/>
    <row r="2149" s="23" customFormat="1"/>
    <row r="2150" s="23" customFormat="1"/>
    <row r="2151" s="23" customFormat="1"/>
    <row r="2152" s="23" customFormat="1"/>
    <row r="2153" s="23" customFormat="1"/>
    <row r="2154" s="23" customFormat="1"/>
    <row r="2155" s="23" customFormat="1"/>
    <row r="2156" s="23" customFormat="1"/>
    <row r="2157" s="23" customFormat="1"/>
    <row r="2158" s="23" customFormat="1"/>
    <row r="2159" s="23" customFormat="1"/>
    <row r="2160" s="23" customFormat="1"/>
    <row r="2161" s="23" customFormat="1"/>
    <row r="2162" s="23" customFormat="1"/>
    <row r="2163" s="23" customFormat="1"/>
    <row r="2164" s="23" customFormat="1"/>
    <row r="2165" s="23" customFormat="1"/>
    <row r="2166" s="23" customFormat="1"/>
    <row r="2167" s="23" customFormat="1"/>
    <row r="2168" s="23" customFormat="1"/>
    <row r="2169" s="23" customFormat="1"/>
    <row r="2170" s="23" customFormat="1"/>
    <row r="2171" s="23" customFormat="1"/>
    <row r="2172" s="23" customFormat="1"/>
    <row r="2173" s="23" customFormat="1"/>
    <row r="2174" s="23" customFormat="1"/>
    <row r="2175" s="23" customFormat="1"/>
    <row r="2176" s="23" customFormat="1"/>
    <row r="2177" s="23" customFormat="1"/>
    <row r="2178" s="23" customFormat="1"/>
    <row r="2179" s="23" customFormat="1"/>
    <row r="2180" s="23" customFormat="1"/>
    <row r="2181" s="23" customFormat="1"/>
    <row r="2182" s="23" customFormat="1"/>
    <row r="2183" s="23" customFormat="1"/>
    <row r="2184" s="23" customFormat="1"/>
    <row r="2185" s="23" customFormat="1"/>
    <row r="2186" s="23" customFormat="1"/>
    <row r="2187" s="23" customFormat="1"/>
    <row r="2188" s="23" customFormat="1"/>
    <row r="2189" s="23" customFormat="1"/>
    <row r="2190" s="23" customFormat="1"/>
    <row r="2191" s="23" customFormat="1"/>
    <row r="2192" s="23" customFormat="1"/>
    <row r="2193" s="23" customFormat="1"/>
    <row r="2194" s="23" customFormat="1"/>
    <row r="2195" s="23" customFormat="1"/>
    <row r="2196" s="23" customFormat="1"/>
    <row r="2197" s="23" customFormat="1"/>
    <row r="2198" s="23" customFormat="1"/>
    <row r="2199" s="23" customFormat="1"/>
    <row r="2200" s="23" customFormat="1"/>
    <row r="2201" s="23" customFormat="1"/>
    <row r="2202" s="23" customFormat="1"/>
    <row r="2203" s="23" customFormat="1"/>
    <row r="2204" s="23" customFormat="1"/>
    <row r="2205" s="23" customFormat="1"/>
    <row r="2206" s="23" customFormat="1"/>
    <row r="2207" s="23" customFormat="1"/>
    <row r="2208" s="23" customFormat="1"/>
    <row r="2209" s="23" customFormat="1"/>
    <row r="2210" s="23" customFormat="1"/>
    <row r="2211" s="23" customFormat="1"/>
    <row r="2212" s="23" customFormat="1"/>
    <row r="2213" s="23" customFormat="1"/>
    <row r="2214" s="23" customFormat="1"/>
    <row r="2215" s="23" customFormat="1"/>
    <row r="2216" s="23" customFormat="1"/>
    <row r="2217" s="23" customFormat="1"/>
    <row r="2218" s="23" customFormat="1"/>
    <row r="2219" s="23" customFormat="1"/>
    <row r="2220" s="23" customFormat="1"/>
    <row r="2221" s="23" customFormat="1"/>
    <row r="2222" s="23" customFormat="1"/>
    <row r="2223" s="23" customFormat="1"/>
    <row r="2224" s="23" customFormat="1"/>
    <row r="2225" s="23" customFormat="1"/>
    <row r="2226" s="23" customFormat="1"/>
    <row r="2227" s="23" customFormat="1"/>
    <row r="2228" s="23" customFormat="1"/>
    <row r="2229" s="23" customFormat="1"/>
    <row r="2230" s="23" customFormat="1"/>
    <row r="2231" s="23" customFormat="1"/>
    <row r="2232" s="23" customFormat="1"/>
    <row r="2233" s="23" customFormat="1"/>
    <row r="2234" s="23" customFormat="1"/>
    <row r="2235" s="23" customFormat="1"/>
    <row r="2236" s="23" customFormat="1"/>
    <row r="2237" s="23" customFormat="1"/>
    <row r="2238" s="23" customFormat="1"/>
    <row r="2239" s="23" customFormat="1"/>
    <row r="2240" s="23" customFormat="1"/>
    <row r="2241" s="23" customFormat="1"/>
    <row r="2242" s="23" customFormat="1"/>
    <row r="2243" s="23" customFormat="1"/>
    <row r="2244" s="23" customFormat="1"/>
    <row r="2245" s="23" customFormat="1"/>
    <row r="2246" s="23" customFormat="1"/>
    <row r="2247" s="23" customFormat="1"/>
    <row r="2248" s="23" customFormat="1"/>
    <row r="2249" s="23" customFormat="1"/>
    <row r="2250" s="23" customFormat="1"/>
    <row r="2251" s="23" customFormat="1"/>
    <row r="2252" s="23" customFormat="1"/>
    <row r="2253" s="23" customFormat="1"/>
    <row r="2254" s="23" customFormat="1"/>
    <row r="2255" s="23" customFormat="1"/>
    <row r="2256" s="23" customFormat="1"/>
    <row r="2257" s="23" customFormat="1"/>
    <row r="2258" s="23" customFormat="1"/>
    <row r="2259" s="23" customFormat="1"/>
    <row r="2260" s="23" customFormat="1"/>
  </sheetData>
  <sheetProtection password="EF65" sheet="1" objects="1" scenarios="1"/>
  <mergeCells count="58">
    <mergeCell ref="A1:G1"/>
    <mergeCell ref="H1:H2"/>
    <mergeCell ref="I1:I2"/>
    <mergeCell ref="A2:G2"/>
    <mergeCell ref="A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F44:I44"/>
    <mergeCell ref="F45:I45"/>
    <mergeCell ref="F46:I46"/>
    <mergeCell ref="F53:I53"/>
    <mergeCell ref="F54:I54"/>
    <mergeCell ref="A55:E55"/>
    <mergeCell ref="F55:I55"/>
    <mergeCell ref="F47:I47"/>
    <mergeCell ref="F48:I48"/>
    <mergeCell ref="F49:I49"/>
    <mergeCell ref="F50:I50"/>
    <mergeCell ref="F51:I51"/>
    <mergeCell ref="F52:I52"/>
  </mergeCells>
  <printOptions horizontalCentered="1" verticalCentered="1"/>
  <pageMargins left="0.27559055118110237" right="0.31496062992125984" top="0.15748031496062992" bottom="0.35433070866141736" header="0.27559055118110237" footer="0.35433070866141736"/>
  <pageSetup paperSize="9" scale="9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K2260"/>
  <sheetViews>
    <sheetView workbookViewId="0">
      <selection activeCell="B5" sqref="B5"/>
    </sheetView>
  </sheetViews>
  <sheetFormatPr defaultColWidth="9.140625" defaultRowHeight="12.75"/>
  <cols>
    <col min="1" max="1" width="8.28515625" style="1" customWidth="1"/>
    <col min="2" max="2" width="7.7109375" style="1" customWidth="1"/>
    <col min="3" max="3" width="28.7109375" style="1" customWidth="1"/>
    <col min="4" max="9" width="8.7109375" style="1" customWidth="1"/>
    <col min="10" max="16384" width="9.140625" style="1"/>
  </cols>
  <sheetData>
    <row r="1" spans="1:11" ht="9.75" customHeight="1">
      <c r="A1" s="180" t="s">
        <v>6</v>
      </c>
      <c r="B1" s="144"/>
      <c r="C1" s="144"/>
      <c r="D1" s="144"/>
      <c r="E1" s="144"/>
      <c r="F1" s="144"/>
      <c r="G1" s="181"/>
      <c r="H1" s="182">
        <v>12</v>
      </c>
      <c r="I1" s="307">
        <f>+SH_1!I2</f>
        <v>0</v>
      </c>
    </row>
    <row r="2" spans="1:11" ht="9.75" customHeight="1">
      <c r="A2" s="185" t="s">
        <v>16</v>
      </c>
      <c r="B2" s="186"/>
      <c r="C2" s="186"/>
      <c r="D2" s="186"/>
      <c r="E2" s="186"/>
      <c r="F2" s="186"/>
      <c r="G2" s="187"/>
      <c r="H2" s="183"/>
      <c r="I2" s="308"/>
    </row>
    <row r="3" spans="1:11" ht="12.95" customHeight="1" thickBot="1">
      <c r="A3" s="184"/>
      <c r="B3" s="184"/>
      <c r="C3" s="184"/>
      <c r="D3" s="178"/>
      <c r="E3" s="178"/>
      <c r="F3" s="178"/>
      <c r="G3" s="178"/>
      <c r="H3" s="178"/>
      <c r="I3" s="178"/>
    </row>
    <row r="4" spans="1:11" ht="45" customHeight="1">
      <c r="A4" s="17" t="s">
        <v>36</v>
      </c>
      <c r="B4" s="18" t="s">
        <v>37</v>
      </c>
      <c r="C4" s="18" t="s">
        <v>58</v>
      </c>
      <c r="D4" s="18" t="s">
        <v>38</v>
      </c>
      <c r="E4" s="18" t="s">
        <v>42</v>
      </c>
      <c r="F4" s="206" t="s">
        <v>60</v>
      </c>
      <c r="G4" s="206"/>
      <c r="H4" s="206"/>
      <c r="I4" s="207"/>
      <c r="K4" s="27"/>
    </row>
    <row r="5" spans="1:11" ht="15" customHeight="1">
      <c r="A5" s="19">
        <v>1</v>
      </c>
      <c r="B5" s="11"/>
      <c r="C5" s="25"/>
      <c r="D5" s="12"/>
      <c r="E5" s="12" t="s">
        <v>57</v>
      </c>
      <c r="F5" s="162"/>
      <c r="G5" s="162"/>
      <c r="H5" s="162"/>
      <c r="I5" s="163"/>
    </row>
    <row r="6" spans="1:11" ht="15" customHeight="1">
      <c r="A6" s="19">
        <v>2</v>
      </c>
      <c r="B6" s="11"/>
      <c r="C6" s="25"/>
      <c r="D6" s="12"/>
      <c r="E6" s="12"/>
      <c r="F6" s="162"/>
      <c r="G6" s="162"/>
      <c r="H6" s="162"/>
      <c r="I6" s="163"/>
    </row>
    <row r="7" spans="1:11" ht="15" customHeight="1">
      <c r="A7" s="19">
        <v>3</v>
      </c>
      <c r="B7" s="11"/>
      <c r="C7" s="25"/>
      <c r="D7" s="12"/>
      <c r="E7" s="12"/>
      <c r="F7" s="162"/>
      <c r="G7" s="162"/>
      <c r="H7" s="162"/>
      <c r="I7" s="163"/>
    </row>
    <row r="8" spans="1:11" ht="15" customHeight="1">
      <c r="A8" s="19">
        <v>4</v>
      </c>
      <c r="B8" s="11"/>
      <c r="C8" s="25"/>
      <c r="D8" s="12"/>
      <c r="E8" s="12"/>
      <c r="F8" s="162"/>
      <c r="G8" s="162"/>
      <c r="H8" s="162"/>
      <c r="I8" s="163"/>
    </row>
    <row r="9" spans="1:11" ht="15" customHeight="1">
      <c r="A9" s="19">
        <v>5</v>
      </c>
      <c r="B9" s="11"/>
      <c r="C9" s="25"/>
      <c r="D9" s="12"/>
      <c r="E9" s="12"/>
      <c r="F9" s="162"/>
      <c r="G9" s="162"/>
      <c r="H9" s="162"/>
      <c r="I9" s="163"/>
    </row>
    <row r="10" spans="1:11" ht="15" customHeight="1">
      <c r="A10" s="19">
        <v>6</v>
      </c>
      <c r="B10" s="11"/>
      <c r="C10" s="25"/>
      <c r="D10" s="12"/>
      <c r="E10" s="12"/>
      <c r="F10" s="162"/>
      <c r="G10" s="162"/>
      <c r="H10" s="162"/>
      <c r="I10" s="163"/>
    </row>
    <row r="11" spans="1:11" ht="15" customHeight="1">
      <c r="A11" s="19">
        <v>7</v>
      </c>
      <c r="B11" s="11"/>
      <c r="C11" s="25"/>
      <c r="D11" s="12"/>
      <c r="E11" s="12"/>
      <c r="F11" s="162"/>
      <c r="G11" s="162"/>
      <c r="H11" s="162"/>
      <c r="I11" s="163"/>
    </row>
    <row r="12" spans="1:11" ht="15" customHeight="1">
      <c r="A12" s="19">
        <v>8</v>
      </c>
      <c r="B12" s="11"/>
      <c r="C12" s="25"/>
      <c r="D12" s="12"/>
      <c r="E12" s="12"/>
      <c r="F12" s="162"/>
      <c r="G12" s="162"/>
      <c r="H12" s="162"/>
      <c r="I12" s="163"/>
    </row>
    <row r="13" spans="1:11" ht="15" customHeight="1">
      <c r="A13" s="19">
        <v>9</v>
      </c>
      <c r="B13" s="11"/>
      <c r="C13" s="25"/>
      <c r="D13" s="12"/>
      <c r="E13" s="12"/>
      <c r="F13" s="162"/>
      <c r="G13" s="162"/>
      <c r="H13" s="162"/>
      <c r="I13" s="163"/>
    </row>
    <row r="14" spans="1:11" ht="15" customHeight="1">
      <c r="A14" s="19">
        <v>10</v>
      </c>
      <c r="B14" s="11"/>
      <c r="C14" s="25"/>
      <c r="D14" s="12"/>
      <c r="E14" s="12"/>
      <c r="F14" s="162"/>
      <c r="G14" s="162"/>
      <c r="H14" s="162"/>
      <c r="I14" s="163"/>
    </row>
    <row r="15" spans="1:11" ht="15" customHeight="1">
      <c r="A15" s="19">
        <v>11</v>
      </c>
      <c r="B15" s="11"/>
      <c r="C15" s="25"/>
      <c r="D15" s="12"/>
      <c r="E15" s="12"/>
      <c r="F15" s="162"/>
      <c r="G15" s="162"/>
      <c r="H15" s="162"/>
      <c r="I15" s="163"/>
    </row>
    <row r="16" spans="1:11" ht="15" customHeight="1">
      <c r="A16" s="19">
        <v>12</v>
      </c>
      <c r="B16" s="11"/>
      <c r="C16" s="25"/>
      <c r="D16" s="12"/>
      <c r="E16" s="12"/>
      <c r="F16" s="162"/>
      <c r="G16" s="162"/>
      <c r="H16" s="162"/>
      <c r="I16" s="163"/>
    </row>
    <row r="17" spans="1:9" ht="15" customHeight="1">
      <c r="A17" s="19">
        <v>13</v>
      </c>
      <c r="B17" s="11"/>
      <c r="C17" s="25"/>
      <c r="D17" s="12"/>
      <c r="E17" s="12"/>
      <c r="F17" s="162"/>
      <c r="G17" s="162"/>
      <c r="H17" s="162"/>
      <c r="I17" s="163"/>
    </row>
    <row r="18" spans="1:9" ht="15" customHeight="1">
      <c r="A18" s="19">
        <v>14</v>
      </c>
      <c r="B18" s="11"/>
      <c r="C18" s="25"/>
      <c r="D18" s="12"/>
      <c r="E18" s="12"/>
      <c r="F18" s="162"/>
      <c r="G18" s="162"/>
      <c r="H18" s="162"/>
      <c r="I18" s="163"/>
    </row>
    <row r="19" spans="1:9" ht="15" customHeight="1">
      <c r="A19" s="19">
        <v>15</v>
      </c>
      <c r="B19" s="11"/>
      <c r="C19" s="25"/>
      <c r="D19" s="12"/>
      <c r="E19" s="12"/>
      <c r="F19" s="162"/>
      <c r="G19" s="162"/>
      <c r="H19" s="162"/>
      <c r="I19" s="163"/>
    </row>
    <row r="20" spans="1:9" ht="15" customHeight="1">
      <c r="A20" s="19">
        <v>16</v>
      </c>
      <c r="B20" s="11"/>
      <c r="C20" s="25"/>
      <c r="D20" s="12"/>
      <c r="E20" s="12"/>
      <c r="F20" s="162"/>
      <c r="G20" s="162"/>
      <c r="H20" s="162"/>
      <c r="I20" s="163"/>
    </row>
    <row r="21" spans="1:9" ht="15" customHeight="1">
      <c r="A21" s="19">
        <v>17</v>
      </c>
      <c r="B21" s="11"/>
      <c r="C21" s="25"/>
      <c r="D21" s="12"/>
      <c r="E21" s="12"/>
      <c r="F21" s="162"/>
      <c r="G21" s="162"/>
      <c r="H21" s="162"/>
      <c r="I21" s="163"/>
    </row>
    <row r="22" spans="1:9" ht="15" customHeight="1">
      <c r="A22" s="19">
        <v>18</v>
      </c>
      <c r="B22" s="11"/>
      <c r="C22" s="25"/>
      <c r="D22" s="12"/>
      <c r="E22" s="12"/>
      <c r="F22" s="162"/>
      <c r="G22" s="162"/>
      <c r="H22" s="162"/>
      <c r="I22" s="163"/>
    </row>
    <row r="23" spans="1:9" ht="15" customHeight="1">
      <c r="A23" s="19">
        <v>19</v>
      </c>
      <c r="B23" s="11"/>
      <c r="C23" s="25"/>
      <c r="D23" s="12"/>
      <c r="E23" s="12"/>
      <c r="F23" s="162"/>
      <c r="G23" s="162"/>
      <c r="H23" s="162"/>
      <c r="I23" s="163"/>
    </row>
    <row r="24" spans="1:9" ht="15" customHeight="1">
      <c r="A24" s="19">
        <v>20</v>
      </c>
      <c r="B24" s="11"/>
      <c r="C24" s="25"/>
      <c r="D24" s="12"/>
      <c r="E24" s="12"/>
      <c r="F24" s="162"/>
      <c r="G24" s="162"/>
      <c r="H24" s="162"/>
      <c r="I24" s="163"/>
    </row>
    <row r="25" spans="1:9" ht="15" customHeight="1">
      <c r="A25" s="19">
        <v>21</v>
      </c>
      <c r="B25" s="11"/>
      <c r="C25" s="25"/>
      <c r="D25" s="12"/>
      <c r="E25" s="12"/>
      <c r="F25" s="162"/>
      <c r="G25" s="162"/>
      <c r="H25" s="162"/>
      <c r="I25" s="163"/>
    </row>
    <row r="26" spans="1:9" ht="15" customHeight="1">
      <c r="A26" s="19">
        <v>22</v>
      </c>
      <c r="B26" s="11"/>
      <c r="C26" s="25"/>
      <c r="D26" s="12"/>
      <c r="E26" s="12"/>
      <c r="F26" s="162"/>
      <c r="G26" s="162"/>
      <c r="H26" s="162"/>
      <c r="I26" s="163"/>
    </row>
    <row r="27" spans="1:9" ht="15" customHeight="1">
      <c r="A27" s="19">
        <v>23</v>
      </c>
      <c r="B27" s="11"/>
      <c r="C27" s="25"/>
      <c r="D27" s="12"/>
      <c r="E27" s="12"/>
      <c r="F27" s="162"/>
      <c r="G27" s="162"/>
      <c r="H27" s="162"/>
      <c r="I27" s="163"/>
    </row>
    <row r="28" spans="1:9" ht="15" customHeight="1">
      <c r="A28" s="19">
        <v>24</v>
      </c>
      <c r="B28" s="11"/>
      <c r="C28" s="25"/>
      <c r="D28" s="12"/>
      <c r="E28" s="12"/>
      <c r="F28" s="162"/>
      <c r="G28" s="162"/>
      <c r="H28" s="162"/>
      <c r="I28" s="163"/>
    </row>
    <row r="29" spans="1:9" ht="15" customHeight="1">
      <c r="A29" s="19">
        <v>25</v>
      </c>
      <c r="B29" s="11"/>
      <c r="C29" s="25"/>
      <c r="D29" s="12"/>
      <c r="E29" s="12"/>
      <c r="F29" s="162"/>
      <c r="G29" s="162"/>
      <c r="H29" s="162"/>
      <c r="I29" s="163"/>
    </row>
    <row r="30" spans="1:9" ht="15" customHeight="1">
      <c r="A30" s="19">
        <v>26</v>
      </c>
      <c r="B30" s="11"/>
      <c r="C30" s="25"/>
      <c r="D30" s="12"/>
      <c r="E30" s="12"/>
      <c r="F30" s="162"/>
      <c r="G30" s="162"/>
      <c r="H30" s="162"/>
      <c r="I30" s="163"/>
    </row>
    <row r="31" spans="1:9" ht="15" customHeight="1">
      <c r="A31" s="19">
        <v>27</v>
      </c>
      <c r="B31" s="11"/>
      <c r="C31" s="25"/>
      <c r="D31" s="12"/>
      <c r="E31" s="12"/>
      <c r="F31" s="162"/>
      <c r="G31" s="162"/>
      <c r="H31" s="162"/>
      <c r="I31" s="163"/>
    </row>
    <row r="32" spans="1:9" ht="15" customHeight="1">
      <c r="A32" s="19">
        <v>28</v>
      </c>
      <c r="B32" s="11"/>
      <c r="C32" s="25"/>
      <c r="D32" s="12"/>
      <c r="E32" s="12"/>
      <c r="F32" s="162"/>
      <c r="G32" s="162"/>
      <c r="H32" s="162"/>
      <c r="I32" s="163"/>
    </row>
    <row r="33" spans="1:9" ht="15" customHeight="1">
      <c r="A33" s="19">
        <v>29</v>
      </c>
      <c r="B33" s="11"/>
      <c r="C33" s="25"/>
      <c r="D33" s="12"/>
      <c r="E33" s="12"/>
      <c r="F33" s="162"/>
      <c r="G33" s="162"/>
      <c r="H33" s="162"/>
      <c r="I33" s="163"/>
    </row>
    <row r="34" spans="1:9" ht="15" customHeight="1">
      <c r="A34" s="19">
        <v>30</v>
      </c>
      <c r="B34" s="11"/>
      <c r="C34" s="25"/>
      <c r="D34" s="12"/>
      <c r="E34" s="12"/>
      <c r="F34" s="162"/>
      <c r="G34" s="162"/>
      <c r="H34" s="162"/>
      <c r="I34" s="163"/>
    </row>
    <row r="35" spans="1:9" ht="15" customHeight="1">
      <c r="A35" s="19">
        <v>31</v>
      </c>
      <c r="B35" s="11"/>
      <c r="C35" s="25"/>
      <c r="D35" s="12"/>
      <c r="E35" s="12"/>
      <c r="F35" s="162"/>
      <c r="G35" s="162"/>
      <c r="H35" s="162"/>
      <c r="I35" s="163"/>
    </row>
    <row r="36" spans="1:9" ht="15" customHeight="1">
      <c r="A36" s="19">
        <v>32</v>
      </c>
      <c r="B36" s="11"/>
      <c r="C36" s="25"/>
      <c r="D36" s="12"/>
      <c r="E36" s="12"/>
      <c r="F36" s="162"/>
      <c r="G36" s="162"/>
      <c r="H36" s="162"/>
      <c r="I36" s="163"/>
    </row>
    <row r="37" spans="1:9" ht="15" customHeight="1">
      <c r="A37" s="19">
        <v>33</v>
      </c>
      <c r="B37" s="11"/>
      <c r="C37" s="25"/>
      <c r="D37" s="12"/>
      <c r="E37" s="12"/>
      <c r="F37" s="162"/>
      <c r="G37" s="162"/>
      <c r="H37" s="162"/>
      <c r="I37" s="163"/>
    </row>
    <row r="38" spans="1:9" ht="15" customHeight="1">
      <c r="A38" s="19">
        <v>34</v>
      </c>
      <c r="B38" s="11"/>
      <c r="C38" s="25"/>
      <c r="D38" s="12"/>
      <c r="E38" s="12"/>
      <c r="F38" s="162"/>
      <c r="G38" s="162"/>
      <c r="H38" s="162"/>
      <c r="I38" s="163"/>
    </row>
    <row r="39" spans="1:9" ht="15" customHeight="1">
      <c r="A39" s="19">
        <v>35</v>
      </c>
      <c r="B39" s="11"/>
      <c r="C39" s="25"/>
      <c r="D39" s="12"/>
      <c r="E39" s="12"/>
      <c r="F39" s="162"/>
      <c r="G39" s="162"/>
      <c r="H39" s="162"/>
      <c r="I39" s="163"/>
    </row>
    <row r="40" spans="1:9" ht="15" customHeight="1">
      <c r="A40" s="19">
        <v>36</v>
      </c>
      <c r="B40" s="11"/>
      <c r="C40" s="25"/>
      <c r="D40" s="12"/>
      <c r="E40" s="12"/>
      <c r="F40" s="162"/>
      <c r="G40" s="162"/>
      <c r="H40" s="162"/>
      <c r="I40" s="163"/>
    </row>
    <row r="41" spans="1:9" ht="15" customHeight="1">
      <c r="A41" s="19">
        <v>37</v>
      </c>
      <c r="B41" s="11"/>
      <c r="C41" s="25"/>
      <c r="D41" s="12"/>
      <c r="E41" s="12"/>
      <c r="F41" s="162"/>
      <c r="G41" s="162"/>
      <c r="H41" s="162"/>
      <c r="I41" s="163"/>
    </row>
    <row r="42" spans="1:9" ht="15" customHeight="1">
      <c r="A42" s="19">
        <v>38</v>
      </c>
      <c r="B42" s="11"/>
      <c r="C42" s="25"/>
      <c r="D42" s="12"/>
      <c r="E42" s="12"/>
      <c r="F42" s="162"/>
      <c r="G42" s="162"/>
      <c r="H42" s="162"/>
      <c r="I42" s="163"/>
    </row>
    <row r="43" spans="1:9" ht="15" customHeight="1">
      <c r="A43" s="19">
        <v>39</v>
      </c>
      <c r="B43" s="11"/>
      <c r="C43" s="25"/>
      <c r="D43" s="12"/>
      <c r="E43" s="12"/>
      <c r="F43" s="162"/>
      <c r="G43" s="162"/>
      <c r="H43" s="162"/>
      <c r="I43" s="163"/>
    </row>
    <row r="44" spans="1:9" ht="15" customHeight="1">
      <c r="A44" s="19">
        <v>40</v>
      </c>
      <c r="B44" s="11"/>
      <c r="C44" s="25"/>
      <c r="D44" s="12"/>
      <c r="E44" s="12"/>
      <c r="F44" s="162"/>
      <c r="G44" s="162"/>
      <c r="H44" s="162"/>
      <c r="I44" s="163"/>
    </row>
    <row r="45" spans="1:9" ht="15" customHeight="1">
      <c r="A45" s="19">
        <v>41</v>
      </c>
      <c r="B45" s="11"/>
      <c r="C45" s="25"/>
      <c r="D45" s="12"/>
      <c r="E45" s="12"/>
      <c r="F45" s="162"/>
      <c r="G45" s="162"/>
      <c r="H45" s="162"/>
      <c r="I45" s="163"/>
    </row>
    <row r="46" spans="1:9" ht="15" customHeight="1">
      <c r="A46" s="19">
        <v>42</v>
      </c>
      <c r="B46" s="11"/>
      <c r="C46" s="25"/>
      <c r="D46" s="12"/>
      <c r="E46" s="12"/>
      <c r="F46" s="162"/>
      <c r="G46" s="162"/>
      <c r="H46" s="162"/>
      <c r="I46" s="163"/>
    </row>
    <row r="47" spans="1:9" ht="15" customHeight="1">
      <c r="A47" s="19">
        <v>43</v>
      </c>
      <c r="B47" s="11"/>
      <c r="C47" s="25"/>
      <c r="D47" s="12"/>
      <c r="E47" s="12"/>
      <c r="F47" s="162"/>
      <c r="G47" s="162"/>
      <c r="H47" s="162"/>
      <c r="I47" s="163"/>
    </row>
    <row r="48" spans="1:9" ht="15" customHeight="1">
      <c r="A48" s="19">
        <v>44</v>
      </c>
      <c r="B48" s="11"/>
      <c r="C48" s="25"/>
      <c r="D48" s="12"/>
      <c r="E48" s="12"/>
      <c r="F48" s="162"/>
      <c r="G48" s="162"/>
      <c r="H48" s="162"/>
      <c r="I48" s="163"/>
    </row>
    <row r="49" spans="1:9" ht="15" customHeight="1">
      <c r="A49" s="19">
        <v>45</v>
      </c>
      <c r="B49" s="11"/>
      <c r="C49" s="25"/>
      <c r="D49" s="12"/>
      <c r="E49" s="12"/>
      <c r="F49" s="162"/>
      <c r="G49" s="162"/>
      <c r="H49" s="162"/>
      <c r="I49" s="163"/>
    </row>
    <row r="50" spans="1:9" ht="15" customHeight="1">
      <c r="A50" s="19">
        <v>46</v>
      </c>
      <c r="B50" s="11"/>
      <c r="C50" s="25"/>
      <c r="D50" s="12"/>
      <c r="E50" s="12"/>
      <c r="F50" s="162"/>
      <c r="G50" s="162"/>
      <c r="H50" s="162"/>
      <c r="I50" s="163"/>
    </row>
    <row r="51" spans="1:9" ht="15" customHeight="1">
      <c r="A51" s="19">
        <v>47</v>
      </c>
      <c r="B51" s="11"/>
      <c r="C51" s="25"/>
      <c r="D51" s="12"/>
      <c r="E51" s="12"/>
      <c r="F51" s="162"/>
      <c r="G51" s="162"/>
      <c r="H51" s="162"/>
      <c r="I51" s="163"/>
    </row>
    <row r="52" spans="1:9" ht="15" customHeight="1">
      <c r="A52" s="19">
        <v>48</v>
      </c>
      <c r="B52" s="11"/>
      <c r="C52" s="25"/>
      <c r="D52" s="12"/>
      <c r="E52" s="12"/>
      <c r="F52" s="162"/>
      <c r="G52" s="162"/>
      <c r="H52" s="162"/>
      <c r="I52" s="163"/>
    </row>
    <row r="53" spans="1:9" ht="15" customHeight="1">
      <c r="A53" s="19">
        <v>49</v>
      </c>
      <c r="B53" s="11"/>
      <c r="C53" s="25"/>
      <c r="D53" s="12"/>
      <c r="E53" s="12"/>
      <c r="F53" s="162"/>
      <c r="G53" s="162"/>
      <c r="H53" s="162"/>
      <c r="I53" s="163"/>
    </row>
    <row r="54" spans="1:9" ht="15" customHeight="1">
      <c r="A54" s="19">
        <v>50</v>
      </c>
      <c r="B54" s="11"/>
      <c r="C54" s="25"/>
      <c r="D54" s="12"/>
      <c r="E54" s="12"/>
      <c r="F54" s="162"/>
      <c r="G54" s="162"/>
      <c r="H54" s="162"/>
      <c r="I54" s="163"/>
    </row>
    <row r="55" spans="1:9" ht="14.1" customHeight="1" thickBot="1">
      <c r="A55" s="172" t="s">
        <v>111</v>
      </c>
      <c r="B55" s="173"/>
      <c r="C55" s="173"/>
      <c r="D55" s="173"/>
      <c r="E55" s="173"/>
      <c r="F55" s="164">
        <f>SUM(F5:F54)</f>
        <v>0</v>
      </c>
      <c r="G55" s="165"/>
      <c r="H55" s="165"/>
      <c r="I55" s="166"/>
    </row>
    <row r="56" spans="1:9" s="23" customFormat="1" ht="18" customHeight="1">
      <c r="A56" s="20"/>
      <c r="B56" s="20"/>
      <c r="C56" s="20"/>
      <c r="D56" s="21"/>
      <c r="E56" s="22"/>
      <c r="F56" s="22"/>
      <c r="G56" s="22"/>
      <c r="H56" s="22"/>
      <c r="I56" s="22"/>
    </row>
    <row r="57" spans="1:9" s="23" customFormat="1" ht="18" customHeight="1">
      <c r="A57" s="20"/>
      <c r="B57" s="20"/>
      <c r="C57" s="20"/>
      <c r="D57" s="21"/>
      <c r="E57" s="22"/>
      <c r="F57" s="22"/>
      <c r="G57" s="22"/>
      <c r="H57" s="22"/>
      <c r="I57" s="22"/>
    </row>
    <row r="58" spans="1:9" s="23" customFormat="1" ht="18" customHeight="1">
      <c r="A58" s="20"/>
      <c r="B58" s="20"/>
      <c r="C58" s="20"/>
      <c r="D58" s="21"/>
      <c r="E58" s="22"/>
      <c r="F58" s="22"/>
      <c r="G58" s="22"/>
      <c r="H58" s="22"/>
      <c r="I58" s="22"/>
    </row>
    <row r="59" spans="1:9" s="23" customFormat="1" ht="18" customHeight="1">
      <c r="A59" s="20"/>
      <c r="B59" s="20"/>
      <c r="C59" s="20"/>
      <c r="D59" s="21"/>
      <c r="E59" s="22"/>
      <c r="F59" s="22"/>
      <c r="G59" s="22"/>
      <c r="H59" s="22"/>
      <c r="I59" s="22"/>
    </row>
    <row r="60" spans="1:9" s="23" customFormat="1" ht="18" customHeight="1">
      <c r="A60" s="20"/>
      <c r="B60" s="20"/>
      <c r="C60" s="20"/>
      <c r="D60" s="21"/>
      <c r="E60" s="22"/>
      <c r="F60" s="22"/>
      <c r="G60" s="22"/>
      <c r="H60" s="22"/>
      <c r="I60" s="22"/>
    </row>
    <row r="61" spans="1:9" s="23" customFormat="1" ht="18" customHeight="1">
      <c r="A61" s="20"/>
      <c r="B61" s="20"/>
      <c r="C61" s="20"/>
      <c r="D61" s="21"/>
      <c r="E61" s="22"/>
      <c r="F61" s="22"/>
      <c r="G61" s="22"/>
      <c r="H61" s="22"/>
      <c r="I61" s="22"/>
    </row>
    <row r="62" spans="1:9" s="23" customFormat="1" ht="18" customHeight="1">
      <c r="A62" s="20"/>
      <c r="B62" s="20"/>
      <c r="C62" s="20"/>
      <c r="D62" s="21"/>
      <c r="E62" s="22"/>
      <c r="F62" s="22"/>
      <c r="G62" s="22"/>
      <c r="H62" s="22"/>
      <c r="I62" s="22"/>
    </row>
    <row r="63" spans="1:9" s="23" customFormat="1" ht="18" customHeight="1">
      <c r="A63" s="20"/>
      <c r="B63" s="20"/>
      <c r="C63" s="20"/>
      <c r="D63" s="21"/>
      <c r="E63" s="22"/>
      <c r="F63" s="22"/>
      <c r="G63" s="22"/>
      <c r="H63" s="22"/>
      <c r="I63" s="22"/>
    </row>
    <row r="64" spans="1:9" s="23" customFormat="1" ht="18" customHeight="1">
      <c r="A64" s="20"/>
      <c r="B64" s="20"/>
      <c r="C64" s="20"/>
      <c r="D64" s="21"/>
      <c r="E64" s="22"/>
      <c r="F64" s="22"/>
      <c r="G64" s="22"/>
      <c r="H64" s="22"/>
      <c r="I64" s="22"/>
    </row>
    <row r="65" spans="1:9" s="23" customFormat="1" ht="18" customHeight="1">
      <c r="A65" s="20"/>
      <c r="B65" s="20"/>
      <c r="C65" s="20"/>
      <c r="D65" s="21"/>
      <c r="E65" s="22"/>
      <c r="F65" s="22"/>
      <c r="G65" s="22"/>
      <c r="H65" s="22"/>
      <c r="I65" s="22"/>
    </row>
    <row r="66" spans="1:9" s="23" customFormat="1" ht="18" customHeight="1">
      <c r="A66" s="20"/>
      <c r="B66" s="20"/>
      <c r="C66" s="20"/>
      <c r="D66" s="21"/>
      <c r="E66" s="22"/>
      <c r="F66" s="22"/>
      <c r="G66" s="22"/>
      <c r="H66" s="22"/>
      <c r="I66" s="22"/>
    </row>
    <row r="67" spans="1:9" s="23" customFormat="1" ht="18" customHeight="1">
      <c r="A67" s="20"/>
      <c r="B67" s="20"/>
      <c r="C67" s="20"/>
      <c r="D67" s="21"/>
      <c r="E67" s="22"/>
      <c r="F67" s="22"/>
      <c r="G67" s="22"/>
      <c r="H67" s="22"/>
      <c r="I67" s="22"/>
    </row>
    <row r="68" spans="1:9" s="23" customFormat="1" ht="18" customHeight="1">
      <c r="A68" s="20"/>
      <c r="B68" s="20"/>
      <c r="C68" s="20"/>
      <c r="D68" s="21"/>
      <c r="E68" s="22"/>
      <c r="F68" s="22"/>
      <c r="G68" s="22"/>
      <c r="H68" s="22"/>
      <c r="I68" s="22"/>
    </row>
    <row r="69" spans="1:9" s="23" customFormat="1" ht="18" customHeight="1">
      <c r="A69" s="20"/>
      <c r="B69" s="20"/>
      <c r="C69" s="20"/>
      <c r="D69" s="21"/>
      <c r="E69" s="22"/>
      <c r="F69" s="22"/>
      <c r="G69" s="22"/>
      <c r="H69" s="22"/>
      <c r="I69" s="22"/>
    </row>
    <row r="70" spans="1:9" s="23" customFormat="1" ht="18" customHeight="1">
      <c r="A70" s="20"/>
      <c r="B70" s="20"/>
      <c r="C70" s="20"/>
      <c r="D70" s="21"/>
      <c r="E70" s="22"/>
      <c r="F70" s="22"/>
      <c r="G70" s="22"/>
      <c r="H70" s="22"/>
      <c r="I70" s="22"/>
    </row>
    <row r="71" spans="1:9" s="23" customFormat="1" ht="18" customHeight="1">
      <c r="A71" s="20"/>
      <c r="B71" s="20"/>
      <c r="C71" s="20"/>
      <c r="D71" s="21"/>
      <c r="E71" s="22"/>
      <c r="F71" s="22"/>
      <c r="G71" s="22"/>
      <c r="H71" s="22"/>
      <c r="I71" s="22"/>
    </row>
    <row r="72" spans="1:9" s="23" customFormat="1" ht="18" customHeight="1">
      <c r="A72" s="20"/>
      <c r="B72" s="20"/>
      <c r="C72" s="20"/>
      <c r="D72" s="21"/>
      <c r="E72" s="22"/>
      <c r="F72" s="22"/>
      <c r="G72" s="22"/>
      <c r="H72" s="22"/>
      <c r="I72" s="22"/>
    </row>
    <row r="73" spans="1:9" s="23" customFormat="1" ht="18" customHeight="1">
      <c r="A73" s="20"/>
      <c r="B73" s="20"/>
      <c r="C73" s="20"/>
      <c r="D73" s="21"/>
      <c r="E73" s="22"/>
      <c r="F73" s="22"/>
      <c r="G73" s="22"/>
      <c r="H73" s="22"/>
      <c r="I73" s="22"/>
    </row>
    <row r="74" spans="1:9" s="23" customFormat="1" ht="18" customHeight="1">
      <c r="A74" s="20"/>
      <c r="B74" s="20"/>
      <c r="C74" s="20"/>
      <c r="D74" s="21"/>
      <c r="E74" s="22"/>
      <c r="F74" s="22"/>
      <c r="G74" s="22"/>
      <c r="H74" s="22"/>
      <c r="I74" s="22"/>
    </row>
    <row r="75" spans="1:9" s="23" customFormat="1" ht="18" customHeight="1">
      <c r="A75" s="20"/>
      <c r="B75" s="20"/>
      <c r="C75" s="20"/>
      <c r="D75" s="21"/>
      <c r="E75" s="22"/>
      <c r="F75" s="22"/>
      <c r="G75" s="22"/>
      <c r="H75" s="22"/>
      <c r="I75" s="22"/>
    </row>
    <row r="76" spans="1:9" s="23" customFormat="1" ht="18" customHeight="1">
      <c r="A76" s="20"/>
      <c r="B76" s="20"/>
      <c r="C76" s="20"/>
      <c r="D76" s="21"/>
      <c r="E76" s="22"/>
      <c r="F76" s="22"/>
      <c r="G76" s="22"/>
      <c r="H76" s="22"/>
      <c r="I76" s="22"/>
    </row>
    <row r="77" spans="1:9" s="23" customFormat="1" ht="18" customHeight="1">
      <c r="A77" s="20"/>
      <c r="B77" s="20"/>
      <c r="C77" s="20"/>
      <c r="D77" s="21"/>
      <c r="E77" s="22"/>
      <c r="F77" s="22"/>
      <c r="G77" s="22"/>
      <c r="H77" s="22"/>
      <c r="I77" s="22"/>
    </row>
    <row r="78" spans="1:9" s="23" customFormat="1" ht="18" customHeight="1">
      <c r="A78" s="20"/>
      <c r="B78" s="20"/>
      <c r="C78" s="20"/>
      <c r="D78" s="21"/>
      <c r="E78" s="22"/>
      <c r="F78" s="22"/>
      <c r="G78" s="22"/>
      <c r="H78" s="22"/>
      <c r="I78" s="22"/>
    </row>
    <row r="79" spans="1:9" s="23" customFormat="1" ht="18" customHeight="1">
      <c r="A79" s="20"/>
      <c r="B79" s="20"/>
      <c r="C79" s="20"/>
      <c r="D79" s="21"/>
      <c r="E79" s="22"/>
      <c r="F79" s="22"/>
      <c r="G79" s="22"/>
      <c r="H79" s="22"/>
      <c r="I79" s="22"/>
    </row>
    <row r="80" spans="1:9" s="23" customFormat="1" ht="18" customHeight="1">
      <c r="A80" s="20"/>
      <c r="B80" s="20"/>
      <c r="C80" s="20"/>
      <c r="D80" s="21"/>
      <c r="E80" s="22"/>
      <c r="F80" s="22"/>
      <c r="G80" s="22"/>
      <c r="H80" s="22"/>
      <c r="I80" s="22"/>
    </row>
    <row r="81" spans="1:9" s="23" customFormat="1" ht="18" customHeight="1">
      <c r="A81" s="20"/>
      <c r="B81" s="20"/>
      <c r="C81" s="20"/>
      <c r="D81" s="21"/>
      <c r="E81" s="22"/>
      <c r="F81" s="22"/>
      <c r="G81" s="22"/>
      <c r="H81" s="22"/>
      <c r="I81" s="22"/>
    </row>
    <row r="82" spans="1:9" s="23" customFormat="1" ht="18" customHeight="1">
      <c r="A82" s="20"/>
      <c r="B82" s="20"/>
      <c r="C82" s="20"/>
      <c r="D82" s="21"/>
      <c r="E82" s="22"/>
      <c r="F82" s="22"/>
      <c r="G82" s="22"/>
      <c r="H82" s="22"/>
      <c r="I82" s="22"/>
    </row>
    <row r="83" spans="1:9" s="23" customFormat="1" ht="18" customHeight="1">
      <c r="A83" s="20"/>
      <c r="B83" s="20"/>
      <c r="C83" s="20"/>
      <c r="D83" s="21"/>
      <c r="E83" s="22"/>
      <c r="F83" s="22"/>
      <c r="G83" s="22"/>
      <c r="H83" s="22"/>
      <c r="I83" s="22"/>
    </row>
    <row r="84" spans="1:9" s="23" customFormat="1" ht="18" customHeight="1">
      <c r="A84" s="20"/>
      <c r="B84" s="20"/>
      <c r="C84" s="20"/>
      <c r="D84" s="21"/>
      <c r="E84" s="22"/>
      <c r="F84" s="22"/>
      <c r="G84" s="22"/>
      <c r="H84" s="22"/>
      <c r="I84" s="22"/>
    </row>
    <row r="85" spans="1:9" s="23" customFormat="1" ht="18" customHeight="1">
      <c r="A85" s="20"/>
      <c r="B85" s="20"/>
      <c r="C85" s="20"/>
      <c r="D85" s="21"/>
      <c r="E85" s="22"/>
      <c r="F85" s="22"/>
      <c r="G85" s="22"/>
      <c r="H85" s="22"/>
      <c r="I85" s="22"/>
    </row>
    <row r="86" spans="1:9" s="23" customFormat="1" ht="18" customHeight="1">
      <c r="A86" s="20"/>
      <c r="B86" s="20"/>
      <c r="C86" s="20"/>
      <c r="D86" s="21"/>
      <c r="E86" s="22"/>
      <c r="F86" s="22"/>
      <c r="G86" s="22"/>
      <c r="H86" s="22"/>
      <c r="I86" s="22"/>
    </row>
    <row r="87" spans="1:9" s="23" customFormat="1" ht="18" customHeight="1">
      <c r="A87" s="20"/>
      <c r="B87" s="20"/>
      <c r="C87" s="20"/>
      <c r="D87" s="21"/>
      <c r="E87" s="22"/>
      <c r="F87" s="22"/>
      <c r="G87" s="22"/>
      <c r="H87" s="22"/>
      <c r="I87" s="22"/>
    </row>
    <row r="88" spans="1:9" s="23" customFormat="1" ht="18" customHeight="1">
      <c r="A88" s="20"/>
      <c r="B88" s="20"/>
      <c r="C88" s="20"/>
      <c r="D88" s="21"/>
      <c r="E88" s="22"/>
      <c r="F88" s="22"/>
      <c r="G88" s="22"/>
      <c r="H88" s="22"/>
      <c r="I88" s="22"/>
    </row>
    <row r="89" spans="1:9" s="23" customFormat="1" ht="18" customHeight="1">
      <c r="A89" s="20"/>
      <c r="B89" s="20"/>
      <c r="C89" s="20"/>
      <c r="D89" s="21"/>
      <c r="E89" s="22"/>
      <c r="F89" s="22"/>
      <c r="G89" s="22"/>
      <c r="H89" s="22"/>
      <c r="I89" s="22"/>
    </row>
    <row r="90" spans="1:9" s="23" customFormat="1" ht="18" customHeight="1">
      <c r="A90" s="20"/>
      <c r="B90" s="20"/>
      <c r="C90" s="20"/>
      <c r="D90" s="21"/>
      <c r="E90" s="22"/>
      <c r="F90" s="22"/>
      <c r="G90" s="22"/>
      <c r="H90" s="22"/>
      <c r="I90" s="22"/>
    </row>
    <row r="91" spans="1:9" s="23" customFormat="1" ht="18" customHeight="1">
      <c r="A91" s="20"/>
      <c r="B91" s="20"/>
      <c r="C91" s="20"/>
      <c r="D91" s="21"/>
      <c r="E91" s="22"/>
      <c r="F91" s="22"/>
      <c r="G91" s="22"/>
      <c r="H91" s="22"/>
      <c r="I91" s="22"/>
    </row>
    <row r="92" spans="1:9" s="23" customFormat="1" ht="18" customHeight="1">
      <c r="A92" s="20"/>
      <c r="B92" s="20"/>
      <c r="C92" s="20"/>
      <c r="D92" s="21"/>
      <c r="E92" s="22"/>
      <c r="F92" s="22"/>
      <c r="G92" s="22"/>
      <c r="H92" s="22"/>
      <c r="I92" s="22"/>
    </row>
    <row r="93" spans="1:9" s="23" customFormat="1" ht="18" customHeight="1">
      <c r="A93" s="20"/>
      <c r="B93" s="20"/>
      <c r="C93" s="20"/>
      <c r="D93" s="21"/>
      <c r="E93" s="22"/>
      <c r="F93" s="22"/>
      <c r="G93" s="22"/>
      <c r="H93" s="22"/>
      <c r="I93" s="22"/>
    </row>
    <row r="94" spans="1:9" s="23" customFormat="1" ht="18" customHeight="1">
      <c r="A94" s="20"/>
      <c r="B94" s="20"/>
      <c r="C94" s="20"/>
      <c r="D94" s="21"/>
      <c r="E94" s="22"/>
      <c r="F94" s="22"/>
      <c r="G94" s="22"/>
      <c r="H94" s="22"/>
      <c r="I94" s="22"/>
    </row>
    <row r="95" spans="1:9" s="23" customFormat="1" ht="18" customHeight="1">
      <c r="A95" s="20"/>
      <c r="B95" s="20"/>
      <c r="C95" s="20"/>
      <c r="D95" s="21"/>
      <c r="E95" s="22"/>
      <c r="F95" s="22"/>
      <c r="G95" s="22"/>
      <c r="H95" s="22"/>
      <c r="I95" s="22"/>
    </row>
    <row r="96" spans="1:9" s="23" customFormat="1" ht="18" customHeight="1">
      <c r="A96" s="20"/>
      <c r="B96" s="20"/>
      <c r="C96" s="20"/>
      <c r="D96" s="21"/>
      <c r="E96" s="22"/>
      <c r="F96" s="22"/>
      <c r="G96" s="22"/>
      <c r="H96" s="22"/>
      <c r="I96" s="22"/>
    </row>
    <row r="97" spans="1:9" s="23" customFormat="1" ht="18" customHeight="1">
      <c r="A97" s="20"/>
      <c r="B97" s="20"/>
      <c r="C97" s="20"/>
      <c r="D97" s="21"/>
      <c r="E97" s="22"/>
      <c r="F97" s="22"/>
      <c r="G97" s="22"/>
      <c r="H97" s="22"/>
      <c r="I97" s="22"/>
    </row>
    <row r="98" spans="1:9" s="23" customFormat="1" ht="18" customHeight="1">
      <c r="A98" s="20"/>
      <c r="B98" s="20"/>
      <c r="C98" s="20"/>
      <c r="D98" s="21"/>
      <c r="E98" s="22"/>
      <c r="F98" s="22"/>
      <c r="G98" s="22"/>
      <c r="H98" s="22"/>
      <c r="I98" s="22"/>
    </row>
    <row r="99" spans="1:9" s="23" customFormat="1" ht="18" customHeight="1">
      <c r="A99" s="20"/>
      <c r="B99" s="20"/>
      <c r="C99" s="20"/>
      <c r="D99" s="21"/>
      <c r="E99" s="22"/>
      <c r="F99" s="22"/>
      <c r="G99" s="22"/>
      <c r="H99" s="22"/>
      <c r="I99" s="22"/>
    </row>
    <row r="100" spans="1:9" s="23" customFormat="1" ht="18" customHeight="1">
      <c r="A100" s="20"/>
      <c r="B100" s="20"/>
      <c r="C100" s="20"/>
      <c r="D100" s="21"/>
      <c r="E100" s="22"/>
      <c r="F100" s="22"/>
      <c r="G100" s="22"/>
      <c r="H100" s="22"/>
      <c r="I100" s="22"/>
    </row>
    <row r="101" spans="1:9" s="23" customFormat="1" ht="18" customHeight="1">
      <c r="A101" s="20"/>
      <c r="B101" s="20"/>
      <c r="C101" s="20"/>
      <c r="D101" s="21"/>
      <c r="E101" s="22"/>
      <c r="F101" s="22"/>
      <c r="G101" s="22"/>
      <c r="H101" s="22"/>
      <c r="I101" s="22"/>
    </row>
    <row r="102" spans="1:9" s="23" customFormat="1" ht="18" customHeight="1">
      <c r="A102" s="20"/>
      <c r="B102" s="20"/>
      <c r="C102" s="20"/>
      <c r="D102" s="21"/>
      <c r="E102" s="22"/>
      <c r="F102" s="22"/>
      <c r="G102" s="22"/>
      <c r="H102" s="22"/>
      <c r="I102" s="22"/>
    </row>
    <row r="103" spans="1:9" s="23" customFormat="1" ht="18" customHeight="1">
      <c r="A103" s="20"/>
      <c r="B103" s="20"/>
      <c r="C103" s="20"/>
      <c r="D103" s="21"/>
      <c r="E103" s="22"/>
      <c r="F103" s="22"/>
      <c r="G103" s="22"/>
      <c r="H103" s="22"/>
      <c r="I103" s="22"/>
    </row>
    <row r="104" spans="1:9" s="23" customFormat="1" ht="18" customHeight="1">
      <c r="A104" s="20"/>
      <c r="B104" s="20"/>
      <c r="C104" s="20"/>
      <c r="D104" s="21"/>
      <c r="E104" s="22"/>
      <c r="F104" s="22"/>
      <c r="G104" s="22"/>
      <c r="H104" s="22"/>
      <c r="I104" s="22"/>
    </row>
    <row r="105" spans="1:9" s="23" customFormat="1" ht="18" customHeight="1">
      <c r="A105" s="20"/>
      <c r="B105" s="20"/>
      <c r="C105" s="20"/>
      <c r="D105" s="21"/>
      <c r="E105" s="22"/>
      <c r="F105" s="22"/>
      <c r="G105" s="22"/>
      <c r="H105" s="22"/>
      <c r="I105" s="22"/>
    </row>
    <row r="106" spans="1:9" s="23" customFormat="1" ht="18" customHeight="1">
      <c r="A106" s="20"/>
      <c r="B106" s="20"/>
      <c r="C106" s="20"/>
      <c r="D106" s="21"/>
      <c r="E106" s="22"/>
      <c r="F106" s="22"/>
      <c r="G106" s="22"/>
      <c r="H106" s="22"/>
      <c r="I106" s="22"/>
    </row>
    <row r="107" spans="1:9" s="23" customFormat="1" ht="18" customHeight="1">
      <c r="A107" s="20"/>
      <c r="B107" s="20"/>
      <c r="C107" s="20"/>
      <c r="D107" s="21"/>
      <c r="E107" s="22"/>
      <c r="F107" s="22"/>
      <c r="G107" s="22"/>
      <c r="H107" s="22"/>
      <c r="I107" s="22"/>
    </row>
    <row r="108" spans="1:9" s="23" customFormat="1" ht="18" customHeight="1">
      <c r="A108" s="20"/>
      <c r="B108" s="20"/>
      <c r="C108" s="20"/>
      <c r="D108" s="21"/>
      <c r="E108" s="22"/>
      <c r="F108" s="22"/>
      <c r="G108" s="22"/>
      <c r="H108" s="22"/>
      <c r="I108" s="22"/>
    </row>
    <row r="109" spans="1:9" s="23" customFormat="1" ht="18" customHeight="1">
      <c r="A109" s="20"/>
      <c r="B109" s="20"/>
      <c r="C109" s="20"/>
      <c r="D109" s="21"/>
      <c r="E109" s="22"/>
      <c r="F109" s="22"/>
      <c r="G109" s="22"/>
      <c r="H109" s="22"/>
      <c r="I109" s="22"/>
    </row>
    <row r="110" spans="1:9" s="23" customFormat="1" ht="18" customHeight="1">
      <c r="A110" s="20"/>
      <c r="B110" s="20"/>
      <c r="C110" s="20"/>
      <c r="D110" s="21"/>
      <c r="E110" s="22"/>
      <c r="F110" s="22"/>
      <c r="G110" s="22"/>
      <c r="H110" s="22"/>
      <c r="I110" s="22"/>
    </row>
    <row r="111" spans="1:9" s="23" customFormat="1" ht="18" customHeight="1">
      <c r="A111" s="20"/>
      <c r="B111" s="20"/>
      <c r="C111" s="20"/>
      <c r="D111" s="21"/>
      <c r="E111" s="22"/>
      <c r="F111" s="22"/>
      <c r="G111" s="22"/>
      <c r="H111" s="22"/>
      <c r="I111" s="22"/>
    </row>
    <row r="112" spans="1:9" s="23" customFormat="1" ht="18" customHeight="1">
      <c r="A112" s="20"/>
      <c r="B112" s="20"/>
      <c r="C112" s="20"/>
      <c r="D112" s="21"/>
      <c r="E112" s="22"/>
      <c r="F112" s="22"/>
      <c r="G112" s="22"/>
      <c r="H112" s="22"/>
      <c r="I112" s="22"/>
    </row>
    <row r="113" spans="1:9" s="23" customFormat="1" ht="18" customHeight="1">
      <c r="A113" s="20"/>
      <c r="B113" s="20"/>
      <c r="C113" s="20"/>
      <c r="D113" s="21"/>
      <c r="E113" s="22"/>
      <c r="F113" s="22"/>
      <c r="G113" s="22"/>
      <c r="H113" s="22"/>
      <c r="I113" s="22"/>
    </row>
    <row r="114" spans="1:9" s="23" customFormat="1" ht="18" customHeight="1">
      <c r="A114" s="20"/>
      <c r="B114" s="20"/>
      <c r="C114" s="20"/>
      <c r="D114" s="21"/>
      <c r="E114" s="22"/>
      <c r="F114" s="22"/>
      <c r="G114" s="22"/>
      <c r="H114" s="22"/>
      <c r="I114" s="22"/>
    </row>
    <row r="115" spans="1:9" s="23" customFormat="1" ht="18" customHeight="1">
      <c r="A115" s="20"/>
      <c r="B115" s="20"/>
      <c r="C115" s="20"/>
      <c r="D115" s="21"/>
      <c r="E115" s="22"/>
      <c r="F115" s="22"/>
      <c r="G115" s="22"/>
      <c r="H115" s="22"/>
      <c r="I115" s="22"/>
    </row>
    <row r="116" spans="1:9" s="23" customFormat="1" ht="18" customHeight="1">
      <c r="A116" s="20"/>
      <c r="B116" s="20"/>
      <c r="C116" s="20"/>
      <c r="D116" s="21"/>
      <c r="E116" s="22"/>
      <c r="F116" s="22"/>
      <c r="G116" s="22"/>
      <c r="H116" s="22"/>
      <c r="I116" s="22"/>
    </row>
    <row r="117" spans="1:9" s="23" customFormat="1" ht="18" customHeight="1">
      <c r="A117" s="20"/>
      <c r="B117" s="20"/>
      <c r="C117" s="20"/>
      <c r="D117" s="21"/>
      <c r="E117" s="22"/>
      <c r="F117" s="22"/>
      <c r="G117" s="22"/>
      <c r="H117" s="22"/>
      <c r="I117" s="22"/>
    </row>
    <row r="118" spans="1:9" s="23" customFormat="1" ht="18" customHeight="1">
      <c r="A118" s="20"/>
      <c r="B118" s="20"/>
      <c r="C118" s="20"/>
      <c r="D118" s="21"/>
      <c r="E118" s="22"/>
      <c r="F118" s="22"/>
      <c r="G118" s="22"/>
      <c r="H118" s="22"/>
      <c r="I118" s="22"/>
    </row>
    <row r="119" spans="1:9" s="23" customFormat="1" ht="18" customHeight="1">
      <c r="A119" s="20"/>
      <c r="B119" s="20"/>
      <c r="C119" s="20"/>
      <c r="D119" s="21"/>
      <c r="E119" s="22"/>
      <c r="F119" s="22"/>
      <c r="G119" s="22"/>
      <c r="H119" s="22"/>
      <c r="I119" s="22"/>
    </row>
    <row r="120" spans="1:9" s="23" customFormat="1" ht="18" customHeight="1">
      <c r="A120" s="20"/>
      <c r="B120" s="20"/>
      <c r="C120" s="20"/>
      <c r="D120" s="21"/>
      <c r="E120" s="22"/>
      <c r="F120" s="22"/>
      <c r="G120" s="22"/>
      <c r="H120" s="22"/>
      <c r="I120" s="22"/>
    </row>
    <row r="121" spans="1:9" s="23" customFormat="1" ht="18" customHeight="1">
      <c r="A121" s="20"/>
      <c r="B121" s="20"/>
      <c r="C121" s="20"/>
      <c r="D121" s="21"/>
      <c r="E121" s="22"/>
      <c r="F121" s="22"/>
      <c r="G121" s="22"/>
      <c r="H121" s="22"/>
      <c r="I121" s="22"/>
    </row>
    <row r="122" spans="1:9" s="23" customFormat="1" ht="18" customHeight="1">
      <c r="A122" s="20"/>
      <c r="B122" s="20"/>
      <c r="C122" s="20"/>
      <c r="D122" s="21"/>
      <c r="E122" s="22"/>
      <c r="F122" s="22"/>
      <c r="G122" s="22"/>
      <c r="H122" s="22"/>
      <c r="I122" s="22"/>
    </row>
    <row r="123" spans="1:9" s="23" customFormat="1" ht="18" customHeight="1">
      <c r="A123" s="20"/>
      <c r="B123" s="20"/>
      <c r="C123" s="20"/>
      <c r="D123" s="21"/>
      <c r="E123" s="22"/>
      <c r="F123" s="22"/>
      <c r="G123" s="22"/>
      <c r="H123" s="22"/>
      <c r="I123" s="22"/>
    </row>
    <row r="124" spans="1:9" s="23" customFormat="1" ht="18" customHeight="1">
      <c r="A124" s="20"/>
      <c r="B124" s="20"/>
      <c r="C124" s="20"/>
      <c r="D124" s="21"/>
      <c r="E124" s="22"/>
      <c r="F124" s="22"/>
      <c r="G124" s="22"/>
      <c r="H124" s="22"/>
      <c r="I124" s="22"/>
    </row>
    <row r="125" spans="1:9" s="23" customFormat="1" ht="18" customHeight="1">
      <c r="A125" s="20"/>
      <c r="B125" s="20"/>
      <c r="C125" s="20"/>
      <c r="D125" s="21"/>
      <c r="E125" s="22"/>
      <c r="F125" s="22"/>
      <c r="G125" s="22"/>
      <c r="H125" s="22"/>
      <c r="I125" s="22"/>
    </row>
    <row r="126" spans="1:9" s="23" customFormat="1" ht="18" customHeight="1">
      <c r="A126" s="20"/>
      <c r="B126" s="20"/>
      <c r="C126" s="20"/>
      <c r="D126" s="21"/>
      <c r="E126" s="22"/>
      <c r="F126" s="22"/>
      <c r="G126" s="22"/>
      <c r="H126" s="22"/>
      <c r="I126" s="22"/>
    </row>
    <row r="127" spans="1:9" s="23" customFormat="1" ht="18" customHeight="1">
      <c r="A127" s="20"/>
      <c r="B127" s="20"/>
      <c r="C127" s="20"/>
      <c r="D127" s="21"/>
      <c r="E127" s="22"/>
      <c r="F127" s="22"/>
      <c r="G127" s="22"/>
      <c r="H127" s="22"/>
      <c r="I127" s="22"/>
    </row>
    <row r="128" spans="1:9" s="23" customFormat="1" ht="18" customHeight="1">
      <c r="A128" s="20"/>
      <c r="B128" s="20"/>
      <c r="C128" s="20"/>
      <c r="D128" s="21"/>
      <c r="E128" s="22"/>
      <c r="F128" s="22"/>
      <c r="G128" s="22"/>
      <c r="H128" s="22"/>
      <c r="I128" s="22"/>
    </row>
    <row r="129" spans="1:9" s="23" customFormat="1" ht="18" customHeight="1">
      <c r="A129" s="20"/>
      <c r="B129" s="20"/>
      <c r="C129" s="20"/>
      <c r="D129" s="21"/>
      <c r="E129" s="22"/>
      <c r="F129" s="22"/>
      <c r="G129" s="22"/>
      <c r="H129" s="22"/>
      <c r="I129" s="22"/>
    </row>
    <row r="130" spans="1:9" s="23" customFormat="1" ht="18" customHeight="1">
      <c r="A130" s="20"/>
      <c r="B130" s="20"/>
      <c r="C130" s="20"/>
      <c r="D130" s="21"/>
      <c r="E130" s="22"/>
      <c r="F130" s="22"/>
      <c r="G130" s="22"/>
      <c r="H130" s="22"/>
      <c r="I130" s="22"/>
    </row>
    <row r="131" spans="1:9" s="23" customFormat="1" ht="18" customHeight="1">
      <c r="A131" s="20"/>
      <c r="B131" s="20"/>
      <c r="C131" s="20"/>
      <c r="D131" s="21"/>
      <c r="E131" s="22"/>
      <c r="F131" s="22"/>
      <c r="G131" s="22"/>
      <c r="H131" s="22"/>
      <c r="I131" s="22"/>
    </row>
    <row r="132" spans="1:9" s="23" customFormat="1" ht="18" customHeight="1">
      <c r="A132" s="20"/>
      <c r="B132" s="20"/>
      <c r="C132" s="20"/>
      <c r="D132" s="21"/>
      <c r="E132" s="22"/>
      <c r="F132" s="22"/>
      <c r="G132" s="22"/>
      <c r="H132" s="22"/>
      <c r="I132" s="22"/>
    </row>
    <row r="133" spans="1:9" s="23" customFormat="1" ht="18" customHeight="1">
      <c r="A133" s="20"/>
      <c r="B133" s="20"/>
      <c r="C133" s="20"/>
      <c r="D133" s="21"/>
      <c r="E133" s="22"/>
      <c r="F133" s="22"/>
      <c r="G133" s="22"/>
      <c r="H133" s="22"/>
      <c r="I133" s="22"/>
    </row>
    <row r="134" spans="1:9" s="23" customFormat="1" ht="18" customHeight="1">
      <c r="A134" s="20"/>
      <c r="B134" s="20"/>
      <c r="C134" s="20"/>
      <c r="D134" s="21"/>
      <c r="E134" s="22"/>
      <c r="F134" s="22"/>
      <c r="G134" s="22"/>
      <c r="H134" s="22"/>
      <c r="I134" s="22"/>
    </row>
    <row r="135" spans="1:9" s="23" customFormat="1" ht="18" customHeight="1">
      <c r="A135" s="20"/>
      <c r="B135" s="20"/>
      <c r="C135" s="20"/>
      <c r="D135" s="21"/>
      <c r="E135" s="22"/>
      <c r="F135" s="22"/>
      <c r="G135" s="22"/>
      <c r="H135" s="22"/>
      <c r="I135" s="22"/>
    </row>
    <row r="136" spans="1:9" s="23" customFormat="1" ht="18" customHeight="1">
      <c r="A136" s="20"/>
      <c r="B136" s="20"/>
      <c r="C136" s="20"/>
      <c r="D136" s="21"/>
      <c r="E136" s="22"/>
      <c r="F136" s="22"/>
      <c r="G136" s="22"/>
      <c r="H136" s="22"/>
      <c r="I136" s="22"/>
    </row>
    <row r="137" spans="1:9" s="23" customFormat="1" ht="18" customHeight="1">
      <c r="A137" s="20"/>
      <c r="B137" s="20"/>
      <c r="C137" s="20"/>
      <c r="D137" s="21"/>
      <c r="E137" s="22"/>
      <c r="F137" s="22"/>
      <c r="G137" s="22"/>
      <c r="H137" s="22"/>
      <c r="I137" s="22"/>
    </row>
    <row r="138" spans="1:9" s="23" customFormat="1" ht="18" customHeight="1">
      <c r="A138" s="20"/>
      <c r="B138" s="20"/>
      <c r="C138" s="20"/>
      <c r="D138" s="21"/>
      <c r="E138" s="22"/>
      <c r="F138" s="22"/>
      <c r="G138" s="22"/>
      <c r="H138" s="22"/>
      <c r="I138" s="22"/>
    </row>
    <row r="139" spans="1:9" s="23" customFormat="1" ht="18" customHeight="1">
      <c r="A139" s="20"/>
      <c r="B139" s="20"/>
      <c r="C139" s="20"/>
      <c r="D139" s="21"/>
      <c r="E139" s="22"/>
      <c r="F139" s="22"/>
      <c r="G139" s="22"/>
      <c r="H139" s="22"/>
      <c r="I139" s="22"/>
    </row>
    <row r="140" spans="1:9" s="23" customFormat="1" ht="18" customHeight="1">
      <c r="A140" s="20"/>
      <c r="B140" s="20"/>
      <c r="C140" s="20"/>
      <c r="D140" s="21"/>
      <c r="E140" s="22"/>
      <c r="F140" s="22"/>
      <c r="G140" s="22"/>
      <c r="H140" s="22"/>
      <c r="I140" s="22"/>
    </row>
    <row r="141" spans="1:9" s="23" customFormat="1" ht="18" customHeight="1">
      <c r="A141" s="20"/>
      <c r="B141" s="20"/>
      <c r="C141" s="20"/>
      <c r="D141" s="21"/>
      <c r="E141" s="22"/>
      <c r="F141" s="22"/>
      <c r="G141" s="22"/>
      <c r="H141" s="22"/>
      <c r="I141" s="22"/>
    </row>
    <row r="142" spans="1:9" s="23" customFormat="1" ht="18" customHeight="1">
      <c r="A142" s="20"/>
      <c r="B142" s="20"/>
      <c r="C142" s="20"/>
      <c r="D142" s="21"/>
      <c r="E142" s="22"/>
      <c r="F142" s="22"/>
      <c r="G142" s="22"/>
      <c r="H142" s="22"/>
      <c r="I142" s="22"/>
    </row>
    <row r="143" spans="1:9" s="23" customFormat="1" ht="18" customHeight="1">
      <c r="A143" s="20"/>
      <c r="B143" s="20"/>
      <c r="C143" s="20"/>
      <c r="D143" s="21"/>
      <c r="E143" s="22"/>
      <c r="F143" s="22"/>
      <c r="G143" s="22"/>
      <c r="H143" s="22"/>
      <c r="I143" s="22"/>
    </row>
    <row r="144" spans="1:9" s="23" customFormat="1" ht="18" customHeight="1">
      <c r="A144" s="20"/>
      <c r="B144" s="20"/>
      <c r="C144" s="20"/>
      <c r="D144" s="21"/>
      <c r="E144" s="22"/>
      <c r="F144" s="22"/>
      <c r="G144" s="22"/>
      <c r="H144" s="22"/>
      <c r="I144" s="22"/>
    </row>
    <row r="145" spans="1:9" s="23" customFormat="1" ht="18" customHeight="1">
      <c r="A145" s="20"/>
      <c r="B145" s="20"/>
      <c r="C145" s="20"/>
      <c r="D145" s="21"/>
      <c r="E145" s="22"/>
      <c r="F145" s="22"/>
      <c r="G145" s="22"/>
      <c r="H145" s="22"/>
      <c r="I145" s="22"/>
    </row>
    <row r="146" spans="1:9" s="23" customFormat="1" ht="18" customHeight="1">
      <c r="A146" s="20"/>
      <c r="B146" s="20"/>
      <c r="C146" s="20"/>
      <c r="D146" s="21"/>
      <c r="E146" s="22"/>
      <c r="F146" s="22"/>
      <c r="G146" s="22"/>
      <c r="H146" s="22"/>
      <c r="I146" s="22"/>
    </row>
    <row r="147" spans="1:9" s="23" customFormat="1" ht="18" customHeight="1">
      <c r="A147" s="20"/>
      <c r="B147" s="20"/>
      <c r="C147" s="20"/>
      <c r="D147" s="21"/>
      <c r="E147" s="22"/>
      <c r="F147" s="22"/>
      <c r="G147" s="22"/>
      <c r="H147" s="22"/>
      <c r="I147" s="22"/>
    </row>
    <row r="148" spans="1:9" s="23" customFormat="1" ht="18" customHeight="1">
      <c r="A148" s="20"/>
      <c r="B148" s="20"/>
      <c r="C148" s="20"/>
      <c r="D148" s="21"/>
      <c r="E148" s="22"/>
      <c r="F148" s="22"/>
      <c r="G148" s="22"/>
      <c r="H148" s="22"/>
      <c r="I148" s="22"/>
    </row>
    <row r="149" spans="1:9" s="23" customFormat="1" ht="18" customHeight="1">
      <c r="A149" s="20"/>
      <c r="B149" s="20"/>
      <c r="C149" s="20"/>
      <c r="D149" s="21"/>
      <c r="E149" s="22"/>
      <c r="F149" s="22"/>
      <c r="G149" s="22"/>
      <c r="H149" s="22"/>
      <c r="I149" s="22"/>
    </row>
    <row r="150" spans="1:9" s="23" customFormat="1" ht="18" customHeight="1">
      <c r="A150" s="20"/>
      <c r="B150" s="20"/>
      <c r="C150" s="20"/>
      <c r="D150" s="21"/>
      <c r="E150" s="22"/>
      <c r="F150" s="22"/>
      <c r="G150" s="22"/>
      <c r="H150" s="22"/>
      <c r="I150" s="22"/>
    </row>
    <row r="151" spans="1:9" s="23" customFormat="1" ht="18" customHeight="1">
      <c r="A151" s="20"/>
      <c r="B151" s="20"/>
      <c r="C151" s="20"/>
      <c r="D151" s="21"/>
      <c r="E151" s="22"/>
      <c r="F151" s="22"/>
      <c r="G151" s="22"/>
      <c r="H151" s="22"/>
      <c r="I151" s="22"/>
    </row>
    <row r="152" spans="1:9" s="23" customFormat="1" ht="18" customHeight="1">
      <c r="A152" s="20"/>
      <c r="B152" s="20"/>
      <c r="C152" s="20"/>
      <c r="D152" s="21"/>
      <c r="E152" s="22"/>
      <c r="F152" s="22"/>
      <c r="G152" s="22"/>
      <c r="H152" s="22"/>
      <c r="I152" s="22"/>
    </row>
    <row r="153" spans="1:9" s="23" customFormat="1" ht="18" customHeight="1">
      <c r="A153" s="20"/>
      <c r="B153" s="20"/>
      <c r="C153" s="20"/>
      <c r="D153" s="21"/>
      <c r="E153" s="22"/>
      <c r="F153" s="22"/>
      <c r="G153" s="22"/>
      <c r="H153" s="22"/>
      <c r="I153" s="22"/>
    </row>
    <row r="154" spans="1:9" s="23" customFormat="1" ht="18" customHeight="1">
      <c r="A154" s="20"/>
      <c r="B154" s="20"/>
      <c r="C154" s="20"/>
      <c r="D154" s="21"/>
      <c r="E154" s="22"/>
      <c r="F154" s="22"/>
      <c r="G154" s="22"/>
      <c r="H154" s="22"/>
      <c r="I154" s="22"/>
    </row>
    <row r="155" spans="1:9" s="23" customFormat="1" ht="18" customHeight="1">
      <c r="A155" s="20"/>
      <c r="B155" s="20"/>
      <c r="C155" s="20"/>
      <c r="D155" s="21"/>
      <c r="E155" s="22"/>
      <c r="F155" s="22"/>
      <c r="G155" s="22"/>
      <c r="H155" s="22"/>
      <c r="I155" s="22"/>
    </row>
    <row r="156" spans="1:9" s="23" customFormat="1" ht="18" customHeight="1">
      <c r="A156" s="20"/>
      <c r="B156" s="20"/>
      <c r="C156" s="20"/>
      <c r="D156" s="21"/>
      <c r="E156" s="22"/>
      <c r="F156" s="22"/>
      <c r="G156" s="22"/>
      <c r="H156" s="22"/>
      <c r="I156" s="22"/>
    </row>
    <row r="157" spans="1:9" s="23" customFormat="1" ht="18" customHeight="1">
      <c r="A157" s="20"/>
      <c r="B157" s="20"/>
      <c r="C157" s="20"/>
      <c r="D157" s="21"/>
      <c r="E157" s="22"/>
      <c r="F157" s="22"/>
      <c r="G157" s="22"/>
      <c r="H157" s="22"/>
      <c r="I157" s="22"/>
    </row>
    <row r="158" spans="1:9" s="23" customFormat="1" ht="18" customHeight="1">
      <c r="A158" s="20"/>
      <c r="B158" s="20"/>
      <c r="C158" s="20"/>
      <c r="D158" s="21"/>
      <c r="E158" s="22"/>
      <c r="F158" s="22"/>
      <c r="G158" s="22"/>
      <c r="H158" s="22"/>
      <c r="I158" s="22"/>
    </row>
    <row r="159" spans="1:9" s="23" customFormat="1" ht="18" customHeight="1">
      <c r="A159" s="20"/>
      <c r="B159" s="20"/>
      <c r="C159" s="20"/>
      <c r="D159" s="21"/>
      <c r="E159" s="22"/>
      <c r="F159" s="22"/>
      <c r="G159" s="22"/>
      <c r="H159" s="22"/>
      <c r="I159" s="22"/>
    </row>
    <row r="160" spans="1:9" s="23" customFormat="1" ht="18" customHeight="1">
      <c r="A160" s="20"/>
      <c r="B160" s="20"/>
      <c r="C160" s="20"/>
      <c r="D160" s="21"/>
      <c r="E160" s="22"/>
      <c r="F160" s="22"/>
      <c r="G160" s="22"/>
      <c r="H160" s="22"/>
      <c r="I160" s="22"/>
    </row>
    <row r="161" spans="1:9" s="23" customFormat="1" ht="18" customHeight="1">
      <c r="A161" s="20"/>
      <c r="B161" s="20"/>
      <c r="C161" s="20"/>
      <c r="D161" s="21"/>
      <c r="E161" s="22"/>
      <c r="F161" s="22"/>
      <c r="G161" s="22"/>
      <c r="H161" s="22"/>
      <c r="I161" s="22"/>
    </row>
    <row r="162" spans="1:9" s="23" customFormat="1" ht="18" customHeight="1">
      <c r="A162" s="20"/>
      <c r="B162" s="20"/>
      <c r="C162" s="20"/>
      <c r="D162" s="21"/>
      <c r="E162" s="22"/>
      <c r="F162" s="22"/>
      <c r="G162" s="22"/>
      <c r="H162" s="22"/>
      <c r="I162" s="22"/>
    </row>
    <row r="163" spans="1:9" s="23" customFormat="1" ht="18" customHeight="1">
      <c r="A163" s="20"/>
      <c r="B163" s="20"/>
      <c r="C163" s="20"/>
      <c r="D163" s="21"/>
      <c r="E163" s="22"/>
      <c r="F163" s="22"/>
      <c r="G163" s="22"/>
      <c r="H163" s="22"/>
      <c r="I163" s="22"/>
    </row>
    <row r="164" spans="1:9" s="23" customFormat="1" ht="18" customHeight="1">
      <c r="A164" s="20"/>
      <c r="B164" s="20"/>
      <c r="C164" s="20"/>
      <c r="D164" s="21"/>
      <c r="E164" s="22"/>
      <c r="F164" s="22"/>
      <c r="G164" s="22"/>
      <c r="H164" s="22"/>
      <c r="I164" s="22"/>
    </row>
    <row r="165" spans="1:9" s="23" customFormat="1" ht="18" customHeight="1">
      <c r="A165" s="20"/>
      <c r="B165" s="20"/>
      <c r="C165" s="20"/>
      <c r="D165" s="21"/>
      <c r="E165" s="22"/>
      <c r="F165" s="22"/>
      <c r="G165" s="22"/>
      <c r="H165" s="22"/>
      <c r="I165" s="22"/>
    </row>
    <row r="166" spans="1:9" s="23" customFormat="1" ht="18" customHeight="1">
      <c r="A166" s="20"/>
      <c r="B166" s="20"/>
      <c r="C166" s="20"/>
      <c r="D166" s="21"/>
      <c r="E166" s="22"/>
      <c r="F166" s="22"/>
      <c r="G166" s="22"/>
      <c r="H166" s="22"/>
      <c r="I166" s="22"/>
    </row>
    <row r="167" spans="1:9" s="23" customFormat="1" ht="18" customHeight="1">
      <c r="A167" s="20"/>
      <c r="B167" s="20"/>
      <c r="C167" s="20"/>
      <c r="D167" s="21"/>
      <c r="E167" s="22"/>
      <c r="F167" s="22"/>
      <c r="G167" s="22"/>
      <c r="H167" s="22"/>
      <c r="I167" s="22"/>
    </row>
    <row r="168" spans="1:9" s="23" customFormat="1" ht="18" customHeight="1">
      <c r="A168" s="20"/>
      <c r="B168" s="20"/>
      <c r="C168" s="20"/>
      <c r="D168" s="21"/>
      <c r="E168" s="22"/>
      <c r="F168" s="22"/>
      <c r="G168" s="22"/>
      <c r="H168" s="22"/>
      <c r="I168" s="22"/>
    </row>
    <row r="169" spans="1:9" s="23" customFormat="1" ht="18" customHeight="1">
      <c r="A169" s="20"/>
      <c r="B169" s="20"/>
      <c r="C169" s="20"/>
      <c r="D169" s="21"/>
      <c r="E169" s="22"/>
      <c r="F169" s="22"/>
      <c r="G169" s="22"/>
      <c r="H169" s="22"/>
      <c r="I169" s="22"/>
    </row>
    <row r="170" spans="1:9" s="23" customFormat="1" ht="18" customHeight="1">
      <c r="A170" s="20"/>
      <c r="B170" s="20"/>
      <c r="C170" s="20"/>
      <c r="D170" s="21"/>
      <c r="E170" s="22"/>
      <c r="F170" s="22"/>
      <c r="G170" s="22"/>
      <c r="H170" s="22"/>
      <c r="I170" s="22"/>
    </row>
    <row r="171" spans="1:9" s="23" customFormat="1" ht="18" customHeight="1">
      <c r="A171" s="20"/>
      <c r="B171" s="20"/>
      <c r="C171" s="20"/>
      <c r="D171" s="21"/>
      <c r="E171" s="22"/>
      <c r="F171" s="22"/>
      <c r="G171" s="22"/>
      <c r="H171" s="22"/>
      <c r="I171" s="22"/>
    </row>
    <row r="172" spans="1:9" s="23" customFormat="1" ht="18" customHeight="1">
      <c r="A172" s="20"/>
      <c r="B172" s="20"/>
      <c r="C172" s="20"/>
      <c r="D172" s="21"/>
      <c r="E172" s="22"/>
      <c r="F172" s="22"/>
      <c r="G172" s="22"/>
      <c r="H172" s="22"/>
      <c r="I172" s="22"/>
    </row>
    <row r="173" spans="1:9" s="23" customFormat="1" ht="18" customHeight="1">
      <c r="A173" s="20"/>
      <c r="B173" s="20"/>
      <c r="C173" s="20"/>
      <c r="D173" s="21"/>
      <c r="E173" s="22"/>
      <c r="F173" s="22"/>
      <c r="G173" s="22"/>
      <c r="H173" s="22"/>
      <c r="I173" s="22"/>
    </row>
    <row r="174" spans="1:9" s="23" customFormat="1" ht="18" customHeight="1">
      <c r="A174" s="20"/>
      <c r="B174" s="20"/>
      <c r="C174" s="20"/>
      <c r="D174" s="21"/>
      <c r="E174" s="22"/>
      <c r="F174" s="22"/>
      <c r="G174" s="22"/>
      <c r="H174" s="22"/>
      <c r="I174" s="22"/>
    </row>
    <row r="175" spans="1:9" s="23" customFormat="1" ht="18" customHeight="1">
      <c r="A175" s="20"/>
      <c r="B175" s="20"/>
      <c r="C175" s="20"/>
      <c r="D175" s="21"/>
      <c r="E175" s="22"/>
      <c r="F175" s="22"/>
      <c r="G175" s="22"/>
      <c r="H175" s="22"/>
      <c r="I175" s="22"/>
    </row>
    <row r="176" spans="1:9" s="23" customFormat="1" ht="18" customHeight="1">
      <c r="A176" s="20"/>
      <c r="B176" s="20"/>
      <c r="C176" s="20"/>
      <c r="D176" s="21"/>
      <c r="E176" s="22"/>
      <c r="F176" s="22"/>
      <c r="G176" s="22"/>
      <c r="H176" s="22"/>
      <c r="I176" s="22"/>
    </row>
    <row r="177" spans="1:9" s="23" customFormat="1" ht="18" customHeight="1">
      <c r="A177" s="20"/>
      <c r="B177" s="20"/>
      <c r="C177" s="20"/>
      <c r="D177" s="21"/>
      <c r="E177" s="22"/>
      <c r="F177" s="22"/>
      <c r="G177" s="22"/>
      <c r="H177" s="22"/>
      <c r="I177" s="22"/>
    </row>
    <row r="178" spans="1:9" s="23" customFormat="1" ht="18" customHeight="1">
      <c r="A178" s="20"/>
      <c r="B178" s="20"/>
      <c r="C178" s="20"/>
      <c r="D178" s="21"/>
      <c r="E178" s="22"/>
      <c r="F178" s="22"/>
      <c r="G178" s="22"/>
      <c r="H178" s="22"/>
      <c r="I178" s="22"/>
    </row>
    <row r="179" spans="1:9" s="23" customFormat="1" ht="18" customHeight="1">
      <c r="A179" s="20"/>
      <c r="B179" s="20"/>
      <c r="C179" s="20"/>
      <c r="D179" s="21"/>
      <c r="E179" s="22"/>
      <c r="F179" s="22"/>
      <c r="G179" s="22"/>
      <c r="H179" s="22"/>
      <c r="I179" s="22"/>
    </row>
    <row r="180" spans="1:9" s="23" customFormat="1" ht="18" customHeight="1">
      <c r="A180" s="20"/>
      <c r="B180" s="20"/>
      <c r="C180" s="20"/>
      <c r="D180" s="21"/>
      <c r="E180" s="22"/>
      <c r="F180" s="22"/>
      <c r="G180" s="22"/>
      <c r="H180" s="22"/>
      <c r="I180" s="22"/>
    </row>
    <row r="181" spans="1:9" s="23" customFormat="1" ht="18" customHeight="1">
      <c r="A181" s="20"/>
      <c r="B181" s="20"/>
      <c r="C181" s="20"/>
      <c r="D181" s="21"/>
      <c r="E181" s="22"/>
      <c r="F181" s="22"/>
      <c r="G181" s="22"/>
      <c r="H181" s="22"/>
      <c r="I181" s="22"/>
    </row>
    <row r="182" spans="1:9" s="23" customFormat="1" ht="18" customHeight="1">
      <c r="A182" s="20"/>
      <c r="B182" s="20"/>
      <c r="C182" s="20"/>
      <c r="D182" s="21"/>
      <c r="E182" s="22"/>
      <c r="F182" s="22"/>
      <c r="G182" s="22"/>
      <c r="H182" s="22"/>
      <c r="I182" s="22"/>
    </row>
    <row r="183" spans="1:9" s="23" customFormat="1" ht="18" customHeight="1">
      <c r="A183" s="20"/>
      <c r="B183" s="20"/>
      <c r="C183" s="20"/>
      <c r="D183" s="21"/>
      <c r="E183" s="22"/>
      <c r="F183" s="22"/>
      <c r="G183" s="22"/>
      <c r="H183" s="22"/>
      <c r="I183" s="22"/>
    </row>
    <row r="184" spans="1:9" s="23" customFormat="1" ht="18" customHeight="1">
      <c r="A184" s="20"/>
      <c r="B184" s="20"/>
      <c r="C184" s="20"/>
      <c r="D184" s="21"/>
      <c r="E184" s="22"/>
      <c r="F184" s="22"/>
      <c r="G184" s="22"/>
      <c r="H184" s="22"/>
      <c r="I184" s="22"/>
    </row>
    <row r="185" spans="1:9" s="23" customFormat="1" ht="18" customHeight="1">
      <c r="A185" s="20"/>
      <c r="B185" s="20"/>
      <c r="C185" s="20"/>
      <c r="D185" s="21"/>
      <c r="E185" s="22"/>
      <c r="F185" s="22"/>
      <c r="G185" s="22"/>
      <c r="H185" s="22"/>
      <c r="I185" s="22"/>
    </row>
    <row r="186" spans="1:9" s="23" customFormat="1" ht="18" customHeight="1">
      <c r="A186" s="20"/>
      <c r="B186" s="20"/>
      <c r="C186" s="20"/>
      <c r="D186" s="21"/>
      <c r="E186" s="22"/>
      <c r="F186" s="22"/>
      <c r="G186" s="22"/>
      <c r="H186" s="22"/>
      <c r="I186" s="22"/>
    </row>
    <row r="187" spans="1:9" s="23" customFormat="1" ht="18" customHeight="1">
      <c r="A187" s="20"/>
      <c r="B187" s="20"/>
      <c r="C187" s="20"/>
      <c r="D187" s="21"/>
      <c r="E187" s="22"/>
      <c r="F187" s="22"/>
      <c r="G187" s="22"/>
      <c r="H187" s="22"/>
      <c r="I187" s="22"/>
    </row>
    <row r="188" spans="1:9" s="23" customFormat="1" ht="18" customHeight="1">
      <c r="A188" s="20"/>
      <c r="B188" s="20"/>
      <c r="C188" s="20"/>
      <c r="D188" s="21"/>
      <c r="E188" s="22"/>
      <c r="F188" s="22"/>
      <c r="G188" s="22"/>
      <c r="H188" s="22"/>
      <c r="I188" s="22"/>
    </row>
    <row r="189" spans="1:9" s="23" customFormat="1" ht="18" customHeight="1">
      <c r="A189" s="20"/>
      <c r="B189" s="20"/>
      <c r="C189" s="20"/>
      <c r="D189" s="21"/>
      <c r="E189" s="22"/>
      <c r="F189" s="22"/>
      <c r="G189" s="22"/>
      <c r="H189" s="22"/>
      <c r="I189" s="22"/>
    </row>
    <row r="190" spans="1:9" s="23" customFormat="1" ht="18" customHeight="1">
      <c r="A190" s="20"/>
      <c r="B190" s="20"/>
      <c r="C190" s="20"/>
      <c r="D190" s="21"/>
      <c r="E190" s="22"/>
      <c r="F190" s="22"/>
      <c r="G190" s="22"/>
      <c r="H190" s="22"/>
      <c r="I190" s="22"/>
    </row>
    <row r="191" spans="1:9" s="23" customFormat="1" ht="18" customHeight="1">
      <c r="A191" s="20"/>
      <c r="B191" s="20"/>
      <c r="C191" s="20"/>
      <c r="D191" s="21"/>
      <c r="E191" s="22"/>
      <c r="F191" s="22"/>
      <c r="G191" s="22"/>
      <c r="H191" s="22"/>
      <c r="I191" s="22"/>
    </row>
    <row r="192" spans="1:9" s="23" customFormat="1" ht="18" customHeight="1">
      <c r="A192" s="20"/>
      <c r="B192" s="20"/>
      <c r="C192" s="20"/>
      <c r="D192" s="21"/>
      <c r="E192" s="22"/>
      <c r="F192" s="22"/>
      <c r="G192" s="22"/>
      <c r="H192" s="22"/>
      <c r="I192" s="22"/>
    </row>
    <row r="193" spans="1:9" s="23" customFormat="1" ht="18" customHeight="1">
      <c r="A193" s="20"/>
      <c r="B193" s="20"/>
      <c r="C193" s="20"/>
      <c r="D193" s="21"/>
      <c r="E193" s="22"/>
      <c r="F193" s="22"/>
      <c r="G193" s="22"/>
      <c r="H193" s="22"/>
      <c r="I193" s="22"/>
    </row>
    <row r="194" spans="1:9" s="23" customFormat="1" ht="18" customHeight="1">
      <c r="A194" s="20"/>
      <c r="B194" s="20"/>
      <c r="C194" s="20"/>
      <c r="D194" s="21"/>
      <c r="E194" s="22"/>
      <c r="F194" s="22"/>
      <c r="G194" s="22"/>
      <c r="H194" s="22"/>
      <c r="I194" s="22"/>
    </row>
    <row r="195" spans="1:9" s="23" customFormat="1" ht="18" customHeight="1">
      <c r="A195" s="20"/>
      <c r="B195" s="20"/>
      <c r="C195" s="20"/>
      <c r="D195" s="21"/>
      <c r="E195" s="22"/>
      <c r="F195" s="22"/>
      <c r="G195" s="22"/>
      <c r="H195" s="22"/>
      <c r="I195" s="22"/>
    </row>
    <row r="196" spans="1:9" s="23" customFormat="1" ht="18" customHeight="1">
      <c r="A196" s="20"/>
      <c r="B196" s="20"/>
      <c r="C196" s="20"/>
      <c r="D196" s="21"/>
      <c r="E196" s="22"/>
      <c r="F196" s="22"/>
      <c r="G196" s="22"/>
      <c r="H196" s="22"/>
      <c r="I196" s="22"/>
    </row>
    <row r="197" spans="1:9" s="23" customFormat="1" ht="18" customHeight="1">
      <c r="A197" s="20"/>
      <c r="B197" s="20"/>
      <c r="C197" s="20"/>
      <c r="D197" s="21"/>
      <c r="E197" s="22"/>
      <c r="F197" s="22"/>
      <c r="G197" s="22"/>
      <c r="H197" s="22"/>
      <c r="I197" s="22"/>
    </row>
    <row r="198" spans="1:9" s="23" customFormat="1" ht="18" customHeight="1">
      <c r="A198" s="20"/>
      <c r="B198" s="20"/>
      <c r="C198" s="20"/>
      <c r="D198" s="21"/>
      <c r="E198" s="22"/>
      <c r="F198" s="22"/>
      <c r="G198" s="22"/>
      <c r="H198" s="22"/>
      <c r="I198" s="22"/>
    </row>
    <row r="199" spans="1:9" s="23" customFormat="1" ht="18" customHeight="1">
      <c r="A199" s="20"/>
      <c r="B199" s="20"/>
      <c r="C199" s="20"/>
      <c r="D199" s="21"/>
      <c r="E199" s="22"/>
      <c r="F199" s="22"/>
      <c r="G199" s="22"/>
      <c r="H199" s="22"/>
      <c r="I199" s="22"/>
    </row>
    <row r="200" spans="1:9" s="23" customFormat="1" ht="18" customHeight="1">
      <c r="A200" s="20"/>
      <c r="B200" s="20"/>
      <c r="C200" s="20"/>
      <c r="D200" s="21"/>
      <c r="E200" s="22"/>
      <c r="F200" s="22"/>
      <c r="G200" s="22"/>
      <c r="H200" s="22"/>
      <c r="I200" s="22"/>
    </row>
    <row r="201" spans="1:9" s="23" customFormat="1" ht="18" customHeight="1">
      <c r="A201" s="20"/>
      <c r="B201" s="20"/>
      <c r="C201" s="20"/>
      <c r="D201" s="21"/>
      <c r="E201" s="22"/>
      <c r="F201" s="22"/>
      <c r="G201" s="22"/>
      <c r="H201" s="22"/>
      <c r="I201" s="22"/>
    </row>
    <row r="202" spans="1:9" s="23" customFormat="1" ht="18" customHeight="1">
      <c r="A202" s="20"/>
      <c r="B202" s="20"/>
      <c r="C202" s="20"/>
      <c r="D202" s="21"/>
      <c r="E202" s="22"/>
      <c r="F202" s="22"/>
      <c r="G202" s="22"/>
      <c r="H202" s="22"/>
      <c r="I202" s="22"/>
    </row>
    <row r="203" spans="1:9" s="23" customFormat="1" ht="18" customHeight="1">
      <c r="A203" s="20"/>
      <c r="B203" s="20"/>
      <c r="C203" s="20"/>
      <c r="D203" s="21"/>
      <c r="E203" s="22"/>
      <c r="F203" s="22"/>
      <c r="G203" s="22"/>
      <c r="H203" s="22"/>
      <c r="I203" s="22"/>
    </row>
    <row r="204" spans="1:9" s="23" customFormat="1" ht="18" customHeight="1">
      <c r="A204" s="20"/>
      <c r="B204" s="20"/>
      <c r="C204" s="20"/>
      <c r="D204" s="21"/>
      <c r="E204" s="22"/>
      <c r="F204" s="22"/>
      <c r="G204" s="22"/>
      <c r="H204" s="22"/>
      <c r="I204" s="22"/>
    </row>
    <row r="205" spans="1:9" s="23" customFormat="1" ht="18" customHeight="1">
      <c r="A205" s="20"/>
      <c r="B205" s="20"/>
      <c r="C205" s="20"/>
      <c r="D205" s="21"/>
      <c r="E205" s="22"/>
      <c r="F205" s="22"/>
      <c r="G205" s="22"/>
      <c r="H205" s="22"/>
      <c r="I205" s="22"/>
    </row>
    <row r="206" spans="1:9" s="23" customFormat="1" ht="18" customHeight="1">
      <c r="A206" s="20"/>
      <c r="B206" s="20"/>
      <c r="C206" s="20"/>
      <c r="D206" s="21"/>
      <c r="E206" s="22"/>
      <c r="F206" s="22"/>
      <c r="G206" s="22"/>
      <c r="H206" s="22"/>
      <c r="I206" s="22"/>
    </row>
    <row r="207" spans="1:9" s="23" customFormat="1" ht="18" customHeight="1">
      <c r="A207" s="20"/>
      <c r="B207" s="20"/>
      <c r="C207" s="20"/>
      <c r="D207" s="21"/>
      <c r="E207" s="22"/>
      <c r="F207" s="22"/>
      <c r="G207" s="22"/>
      <c r="H207" s="22"/>
      <c r="I207" s="22"/>
    </row>
    <row r="208" spans="1:9" s="23" customFormat="1" ht="18" customHeight="1">
      <c r="A208" s="20"/>
      <c r="B208" s="20"/>
      <c r="C208" s="20"/>
      <c r="D208" s="21"/>
      <c r="E208" s="22"/>
      <c r="F208" s="22"/>
      <c r="G208" s="22"/>
      <c r="H208" s="22"/>
      <c r="I208" s="22"/>
    </row>
    <row r="209" spans="1:9" s="23" customFormat="1" ht="18" customHeight="1">
      <c r="A209" s="20"/>
      <c r="B209" s="20"/>
      <c r="C209" s="20"/>
      <c r="D209" s="21"/>
      <c r="E209" s="22"/>
      <c r="F209" s="22"/>
      <c r="G209" s="22"/>
      <c r="H209" s="22"/>
      <c r="I209" s="22"/>
    </row>
    <row r="210" spans="1:9" s="23" customFormat="1" ht="18" customHeight="1">
      <c r="A210" s="20"/>
      <c r="B210" s="20"/>
      <c r="C210" s="20"/>
      <c r="D210" s="21"/>
      <c r="E210" s="22"/>
      <c r="F210" s="22"/>
      <c r="G210" s="22"/>
      <c r="H210" s="22"/>
      <c r="I210" s="22"/>
    </row>
    <row r="211" spans="1:9" s="23" customFormat="1" ht="18" customHeight="1">
      <c r="A211" s="20"/>
      <c r="B211" s="20"/>
      <c r="C211" s="20"/>
      <c r="D211" s="21"/>
      <c r="E211" s="22"/>
      <c r="F211" s="22"/>
      <c r="G211" s="22"/>
      <c r="H211" s="22"/>
      <c r="I211" s="22"/>
    </row>
    <row r="212" spans="1:9" s="23" customFormat="1" ht="18" customHeight="1">
      <c r="A212" s="20"/>
      <c r="B212" s="20"/>
      <c r="C212" s="20"/>
      <c r="D212" s="21"/>
      <c r="E212" s="22"/>
      <c r="F212" s="22"/>
      <c r="G212" s="22"/>
      <c r="H212" s="22"/>
      <c r="I212" s="22"/>
    </row>
    <row r="213" spans="1:9" s="23" customFormat="1" ht="18" customHeight="1">
      <c r="A213" s="20"/>
      <c r="B213" s="20"/>
      <c r="C213" s="20"/>
      <c r="D213" s="21"/>
      <c r="E213" s="22"/>
      <c r="F213" s="22"/>
      <c r="G213" s="22"/>
      <c r="H213" s="22"/>
      <c r="I213" s="22"/>
    </row>
    <row r="214" spans="1:9" s="23" customFormat="1" ht="18" customHeight="1">
      <c r="A214" s="20"/>
      <c r="B214" s="20"/>
      <c r="C214" s="20"/>
      <c r="D214" s="21"/>
      <c r="E214" s="22"/>
      <c r="F214" s="22"/>
      <c r="G214" s="22"/>
      <c r="H214" s="22"/>
      <c r="I214" s="22"/>
    </row>
    <row r="215" spans="1:9" s="23" customFormat="1" ht="18" customHeight="1">
      <c r="A215" s="20"/>
      <c r="B215" s="20"/>
      <c r="C215" s="20"/>
      <c r="D215" s="21"/>
      <c r="E215" s="22"/>
      <c r="F215" s="22"/>
      <c r="G215" s="22"/>
      <c r="H215" s="22"/>
      <c r="I215" s="22"/>
    </row>
    <row r="216" spans="1:9" s="23" customFormat="1" ht="18" customHeight="1">
      <c r="A216" s="20"/>
      <c r="B216" s="20"/>
      <c r="C216" s="20"/>
      <c r="D216" s="21"/>
      <c r="E216" s="22"/>
      <c r="F216" s="22"/>
      <c r="G216" s="22"/>
      <c r="H216" s="22"/>
      <c r="I216" s="22"/>
    </row>
    <row r="217" spans="1:9" s="23" customFormat="1" ht="18" customHeight="1">
      <c r="A217" s="20"/>
      <c r="B217" s="20"/>
      <c r="C217" s="20"/>
      <c r="D217" s="21"/>
      <c r="E217" s="22"/>
      <c r="F217" s="22"/>
      <c r="G217" s="22"/>
      <c r="H217" s="22"/>
      <c r="I217" s="22"/>
    </row>
    <row r="218" spans="1:9" s="23" customFormat="1" ht="18" customHeight="1">
      <c r="A218" s="20"/>
      <c r="B218" s="20"/>
      <c r="C218" s="20"/>
      <c r="D218" s="21"/>
      <c r="E218" s="22"/>
      <c r="F218" s="22"/>
      <c r="G218" s="22"/>
      <c r="H218" s="22"/>
      <c r="I218" s="22"/>
    </row>
    <row r="219" spans="1:9" s="23" customFormat="1" ht="18" customHeight="1">
      <c r="A219" s="20"/>
      <c r="B219" s="20"/>
      <c r="C219" s="20"/>
      <c r="D219" s="21"/>
      <c r="E219" s="22"/>
      <c r="F219" s="22"/>
      <c r="G219" s="22"/>
      <c r="H219" s="22"/>
      <c r="I219" s="22"/>
    </row>
    <row r="220" spans="1:9" s="23" customFormat="1" ht="18" customHeight="1">
      <c r="A220" s="20"/>
      <c r="B220" s="20"/>
      <c r="C220" s="20"/>
      <c r="D220" s="21"/>
      <c r="E220" s="22"/>
      <c r="F220" s="22"/>
      <c r="G220" s="22"/>
      <c r="H220" s="22"/>
      <c r="I220" s="22"/>
    </row>
    <row r="221" spans="1:9" s="23" customFormat="1" ht="18" customHeight="1">
      <c r="A221" s="20"/>
      <c r="B221" s="20"/>
      <c r="C221" s="20"/>
      <c r="D221" s="21"/>
      <c r="E221" s="22"/>
      <c r="F221" s="22"/>
      <c r="G221" s="22"/>
      <c r="H221" s="22"/>
      <c r="I221" s="22"/>
    </row>
    <row r="222" spans="1:9" s="23" customFormat="1" ht="18" customHeight="1">
      <c r="A222" s="20"/>
      <c r="B222" s="20"/>
      <c r="C222" s="20"/>
      <c r="D222" s="21"/>
      <c r="E222" s="22"/>
      <c r="F222" s="22"/>
      <c r="G222" s="22"/>
      <c r="H222" s="22"/>
      <c r="I222" s="22"/>
    </row>
    <row r="223" spans="1:9" s="23" customFormat="1" ht="18" customHeight="1">
      <c r="A223" s="20"/>
      <c r="B223" s="20"/>
      <c r="C223" s="20"/>
      <c r="D223" s="21"/>
      <c r="E223" s="22"/>
      <c r="F223" s="22"/>
      <c r="G223" s="22"/>
      <c r="H223" s="22"/>
      <c r="I223" s="22"/>
    </row>
    <row r="224" spans="1:9" s="23" customFormat="1" ht="18" customHeight="1">
      <c r="A224" s="20"/>
      <c r="B224" s="20"/>
      <c r="C224" s="20"/>
      <c r="D224" s="21"/>
      <c r="E224" s="22"/>
      <c r="F224" s="22"/>
      <c r="G224" s="22"/>
      <c r="H224" s="22"/>
      <c r="I224" s="22"/>
    </row>
    <row r="225" spans="1:9" s="23" customFormat="1" ht="18" customHeight="1">
      <c r="A225" s="20"/>
      <c r="B225" s="20"/>
      <c r="C225" s="20"/>
      <c r="D225" s="21"/>
      <c r="E225" s="22"/>
      <c r="F225" s="22"/>
      <c r="G225" s="22"/>
      <c r="H225" s="22"/>
      <c r="I225" s="22"/>
    </row>
    <row r="226" spans="1:9" s="23" customFormat="1" ht="18" customHeight="1">
      <c r="A226" s="20"/>
      <c r="B226" s="20"/>
      <c r="C226" s="20"/>
      <c r="D226" s="21"/>
      <c r="E226" s="22"/>
      <c r="F226" s="22"/>
      <c r="G226" s="22"/>
      <c r="H226" s="22"/>
      <c r="I226" s="22"/>
    </row>
    <row r="227" spans="1:9" s="23" customFormat="1" ht="18" customHeight="1">
      <c r="A227" s="20"/>
      <c r="B227" s="20"/>
      <c r="C227" s="20"/>
      <c r="D227" s="21"/>
      <c r="E227" s="22"/>
      <c r="F227" s="22"/>
      <c r="G227" s="22"/>
      <c r="H227" s="22"/>
      <c r="I227" s="22"/>
    </row>
    <row r="228" spans="1:9" s="23" customFormat="1" ht="18" customHeight="1">
      <c r="A228" s="20"/>
      <c r="B228" s="20"/>
      <c r="C228" s="20"/>
      <c r="D228" s="21"/>
      <c r="E228" s="22"/>
      <c r="F228" s="22"/>
      <c r="G228" s="22"/>
      <c r="H228" s="22"/>
      <c r="I228" s="22"/>
    </row>
    <row r="229" spans="1:9" s="23" customFormat="1" ht="18" customHeight="1">
      <c r="A229" s="20"/>
      <c r="B229" s="20"/>
      <c r="C229" s="20"/>
      <c r="D229" s="21"/>
      <c r="E229" s="22"/>
      <c r="F229" s="22"/>
      <c r="G229" s="22"/>
      <c r="H229" s="22"/>
      <c r="I229" s="22"/>
    </row>
    <row r="230" spans="1:9" s="23" customFormat="1" ht="18" customHeight="1">
      <c r="A230" s="20"/>
      <c r="B230" s="20"/>
      <c r="C230" s="20"/>
      <c r="D230" s="21"/>
      <c r="E230" s="22"/>
      <c r="F230" s="22"/>
      <c r="G230" s="22"/>
      <c r="H230" s="22"/>
      <c r="I230" s="22"/>
    </row>
    <row r="231" spans="1:9" s="23" customFormat="1" ht="18" customHeight="1">
      <c r="A231" s="20"/>
      <c r="B231" s="20"/>
      <c r="C231" s="20"/>
      <c r="D231" s="21"/>
      <c r="E231" s="22"/>
      <c r="F231" s="22"/>
      <c r="G231" s="22"/>
      <c r="H231" s="22"/>
      <c r="I231" s="22"/>
    </row>
    <row r="232" spans="1:9" s="23" customFormat="1" ht="18" customHeight="1">
      <c r="A232" s="20"/>
      <c r="B232" s="20"/>
      <c r="C232" s="20"/>
      <c r="D232" s="21"/>
      <c r="E232" s="22"/>
      <c r="F232" s="22"/>
      <c r="G232" s="22"/>
      <c r="H232" s="22"/>
      <c r="I232" s="22"/>
    </row>
    <row r="233" spans="1:9" s="23" customFormat="1" ht="18" customHeight="1">
      <c r="A233" s="20"/>
      <c r="B233" s="20"/>
      <c r="C233" s="20"/>
      <c r="D233" s="21"/>
      <c r="E233" s="22"/>
      <c r="F233" s="22"/>
      <c r="G233" s="22"/>
      <c r="H233" s="22"/>
      <c r="I233" s="22"/>
    </row>
    <row r="234" spans="1:9" s="23" customFormat="1" ht="18" customHeight="1">
      <c r="A234" s="20"/>
      <c r="B234" s="20"/>
      <c r="C234" s="20"/>
      <c r="D234" s="21"/>
      <c r="E234" s="22"/>
      <c r="F234" s="22"/>
      <c r="G234" s="22"/>
      <c r="H234" s="22"/>
      <c r="I234" s="22"/>
    </row>
    <row r="235" spans="1:9" s="23" customFormat="1" ht="18" customHeight="1">
      <c r="A235" s="20"/>
      <c r="B235" s="20"/>
      <c r="C235" s="20"/>
      <c r="D235" s="21"/>
      <c r="E235" s="22"/>
      <c r="F235" s="22"/>
      <c r="G235" s="22"/>
      <c r="H235" s="22"/>
      <c r="I235" s="22"/>
    </row>
    <row r="236" spans="1:9" s="23" customFormat="1" ht="18" customHeight="1">
      <c r="A236" s="20"/>
      <c r="B236" s="20"/>
      <c r="C236" s="20"/>
      <c r="D236" s="21"/>
      <c r="E236" s="22"/>
      <c r="F236" s="22"/>
      <c r="G236" s="22"/>
      <c r="H236" s="22"/>
      <c r="I236" s="22"/>
    </row>
    <row r="237" spans="1:9" s="23" customFormat="1" ht="18" customHeight="1">
      <c r="A237" s="20"/>
      <c r="B237" s="20"/>
      <c r="C237" s="20"/>
      <c r="D237" s="21"/>
      <c r="E237" s="22"/>
      <c r="F237" s="22"/>
      <c r="G237" s="22"/>
      <c r="H237" s="22"/>
      <c r="I237" s="22"/>
    </row>
    <row r="238" spans="1:9" s="23" customFormat="1" ht="18" customHeight="1">
      <c r="A238" s="20"/>
      <c r="B238" s="20"/>
      <c r="C238" s="20"/>
      <c r="D238" s="21"/>
      <c r="E238" s="22"/>
      <c r="F238" s="22"/>
      <c r="G238" s="22"/>
      <c r="H238" s="22"/>
      <c r="I238" s="22"/>
    </row>
    <row r="239" spans="1:9" s="23" customFormat="1" ht="18" customHeight="1">
      <c r="A239" s="20"/>
      <c r="B239" s="20"/>
      <c r="C239" s="20"/>
      <c r="D239" s="21"/>
      <c r="E239" s="22"/>
      <c r="F239" s="22"/>
      <c r="G239" s="22"/>
      <c r="H239" s="22"/>
      <c r="I239" s="22"/>
    </row>
    <row r="240" spans="1:9" s="23" customFormat="1" ht="18" customHeight="1">
      <c r="A240" s="20"/>
      <c r="B240" s="20"/>
      <c r="C240" s="20"/>
      <c r="D240" s="21"/>
      <c r="E240" s="22"/>
      <c r="F240" s="22"/>
      <c r="G240" s="22"/>
      <c r="H240" s="22"/>
      <c r="I240" s="22"/>
    </row>
    <row r="241" spans="1:9" s="23" customFormat="1" ht="18" customHeight="1">
      <c r="A241" s="20"/>
      <c r="B241" s="20"/>
      <c r="C241" s="20"/>
      <c r="D241" s="21"/>
      <c r="E241" s="22"/>
      <c r="F241" s="22"/>
      <c r="G241" s="22"/>
      <c r="H241" s="22"/>
      <c r="I241" s="22"/>
    </row>
    <row r="242" spans="1:9" s="23" customFormat="1" ht="18" customHeight="1">
      <c r="A242" s="20"/>
      <c r="B242" s="20"/>
      <c r="C242" s="20"/>
      <c r="D242" s="21"/>
      <c r="E242" s="22"/>
      <c r="F242" s="22"/>
      <c r="G242" s="22"/>
      <c r="H242" s="22"/>
      <c r="I242" s="22"/>
    </row>
    <row r="243" spans="1:9" s="23" customFormat="1" ht="18" customHeight="1">
      <c r="A243" s="20"/>
      <c r="B243" s="20"/>
      <c r="C243" s="20"/>
      <c r="D243" s="21"/>
      <c r="E243" s="22"/>
      <c r="F243" s="22"/>
      <c r="G243" s="22"/>
      <c r="H243" s="22"/>
      <c r="I243" s="22"/>
    </row>
    <row r="244" spans="1:9" s="23" customFormat="1" ht="18" customHeight="1">
      <c r="A244" s="20"/>
      <c r="B244" s="20"/>
      <c r="C244" s="20"/>
      <c r="D244" s="21"/>
      <c r="E244" s="22"/>
      <c r="F244" s="22"/>
      <c r="G244" s="22"/>
      <c r="H244" s="22"/>
      <c r="I244" s="22"/>
    </row>
    <row r="245" spans="1:9" s="23" customFormat="1" ht="18" customHeight="1">
      <c r="A245" s="20"/>
      <c r="B245" s="20"/>
      <c r="C245" s="20"/>
      <c r="D245" s="21"/>
      <c r="E245" s="22"/>
      <c r="F245" s="22"/>
      <c r="G245" s="22"/>
      <c r="H245" s="22"/>
      <c r="I245" s="22"/>
    </row>
    <row r="246" spans="1:9" s="23" customFormat="1" ht="18" customHeight="1">
      <c r="A246" s="20"/>
      <c r="B246" s="20"/>
      <c r="C246" s="20"/>
      <c r="D246" s="21"/>
      <c r="E246" s="22"/>
      <c r="F246" s="22"/>
      <c r="G246" s="22"/>
      <c r="H246" s="22"/>
      <c r="I246" s="22"/>
    </row>
    <row r="247" spans="1:9" s="23" customFormat="1" ht="18" customHeight="1">
      <c r="A247" s="20"/>
      <c r="B247" s="20"/>
      <c r="C247" s="20"/>
      <c r="D247" s="21"/>
      <c r="E247" s="22"/>
      <c r="F247" s="22"/>
      <c r="G247" s="22"/>
      <c r="H247" s="22"/>
      <c r="I247" s="22"/>
    </row>
    <row r="248" spans="1:9" s="23" customFormat="1" ht="18" customHeight="1">
      <c r="A248" s="20"/>
      <c r="B248" s="20"/>
      <c r="C248" s="20"/>
      <c r="D248" s="21"/>
      <c r="E248" s="22"/>
      <c r="F248" s="22"/>
      <c r="G248" s="22"/>
      <c r="H248" s="22"/>
      <c r="I248" s="22"/>
    </row>
    <row r="249" spans="1:9" s="23" customFormat="1" ht="18" customHeight="1">
      <c r="A249" s="20"/>
      <c r="B249" s="20"/>
      <c r="C249" s="20"/>
      <c r="D249" s="21"/>
      <c r="E249" s="22"/>
      <c r="F249" s="22"/>
      <c r="G249" s="22"/>
      <c r="H249" s="22"/>
      <c r="I249" s="22"/>
    </row>
    <row r="250" spans="1:9" s="23" customFormat="1" ht="18" customHeight="1">
      <c r="A250" s="20"/>
      <c r="B250" s="20"/>
      <c r="C250" s="20"/>
      <c r="D250" s="21"/>
      <c r="E250" s="22"/>
      <c r="F250" s="22"/>
      <c r="G250" s="22"/>
      <c r="H250" s="22"/>
      <c r="I250" s="22"/>
    </row>
    <row r="251" spans="1:9" s="23" customFormat="1" ht="18" customHeight="1">
      <c r="A251" s="20"/>
      <c r="B251" s="20"/>
      <c r="C251" s="20"/>
      <c r="D251" s="21"/>
      <c r="E251" s="22"/>
      <c r="F251" s="22"/>
      <c r="G251" s="22"/>
      <c r="H251" s="22"/>
      <c r="I251" s="22"/>
    </row>
    <row r="252" spans="1:9" s="23" customFormat="1" ht="18" customHeight="1">
      <c r="A252" s="20"/>
      <c r="B252" s="20"/>
      <c r="C252" s="20"/>
      <c r="D252" s="21"/>
      <c r="E252" s="22"/>
      <c r="F252" s="22"/>
      <c r="G252" s="22"/>
      <c r="H252" s="22"/>
      <c r="I252" s="22"/>
    </row>
    <row r="253" spans="1:9" s="23" customFormat="1" ht="18" customHeight="1">
      <c r="A253" s="20"/>
      <c r="B253" s="20"/>
      <c r="C253" s="20"/>
      <c r="D253" s="21"/>
      <c r="E253" s="22"/>
      <c r="F253" s="22"/>
      <c r="G253" s="22"/>
      <c r="H253" s="22"/>
      <c r="I253" s="22"/>
    </row>
    <row r="254" spans="1:9" s="23" customFormat="1" ht="18" customHeight="1">
      <c r="A254" s="20"/>
      <c r="B254" s="20"/>
      <c r="C254" s="20"/>
      <c r="D254" s="21"/>
      <c r="E254" s="22"/>
      <c r="F254" s="22"/>
      <c r="G254" s="22"/>
      <c r="H254" s="22"/>
      <c r="I254" s="22"/>
    </row>
    <row r="255" spans="1:9" s="23" customFormat="1" ht="18" customHeight="1">
      <c r="A255" s="20"/>
      <c r="B255" s="20"/>
      <c r="C255" s="20"/>
      <c r="D255" s="21"/>
      <c r="E255" s="22"/>
      <c r="F255" s="22"/>
      <c r="G255" s="22"/>
      <c r="H255" s="22"/>
      <c r="I255" s="22"/>
    </row>
    <row r="256" spans="1:9" s="23" customFormat="1" ht="18" customHeight="1">
      <c r="A256" s="20"/>
      <c r="B256" s="20"/>
      <c r="C256" s="20"/>
      <c r="D256" s="21"/>
      <c r="E256" s="22"/>
      <c r="F256" s="22"/>
      <c r="G256" s="22"/>
      <c r="H256" s="22"/>
      <c r="I256" s="22"/>
    </row>
    <row r="257" spans="1:9" s="23" customFormat="1" ht="18" customHeight="1">
      <c r="A257" s="20"/>
      <c r="B257" s="20"/>
      <c r="C257" s="20"/>
      <c r="D257" s="21"/>
      <c r="E257" s="22"/>
      <c r="F257" s="22"/>
      <c r="G257" s="22"/>
      <c r="H257" s="22"/>
      <c r="I257" s="22"/>
    </row>
    <row r="258" spans="1:9" s="23" customFormat="1" ht="18" customHeight="1">
      <c r="A258" s="20"/>
      <c r="B258" s="20"/>
      <c r="C258" s="20"/>
      <c r="D258" s="21"/>
      <c r="E258" s="22"/>
      <c r="F258" s="22"/>
      <c r="G258" s="22"/>
      <c r="H258" s="22"/>
      <c r="I258" s="22"/>
    </row>
    <row r="259" spans="1:9" s="23" customFormat="1" ht="18" customHeight="1">
      <c r="A259" s="20"/>
      <c r="B259" s="20"/>
      <c r="C259" s="20"/>
      <c r="D259" s="21"/>
      <c r="E259" s="22"/>
      <c r="F259" s="22"/>
      <c r="G259" s="22"/>
      <c r="H259" s="22"/>
      <c r="I259" s="22"/>
    </row>
    <row r="260" spans="1:9" s="23" customFormat="1" ht="18" customHeight="1">
      <c r="A260" s="20"/>
      <c r="B260" s="20"/>
      <c r="C260" s="20"/>
      <c r="D260" s="21"/>
      <c r="E260" s="22"/>
      <c r="F260" s="22"/>
      <c r="G260" s="22"/>
      <c r="H260" s="22"/>
      <c r="I260" s="22"/>
    </row>
    <row r="261" spans="1:9" s="23" customFormat="1" ht="18" customHeight="1">
      <c r="A261" s="20"/>
      <c r="B261" s="20"/>
      <c r="C261" s="20"/>
      <c r="D261" s="21"/>
      <c r="E261" s="22"/>
      <c r="F261" s="22"/>
      <c r="G261" s="22"/>
      <c r="H261" s="22"/>
      <c r="I261" s="22"/>
    </row>
    <row r="262" spans="1:9" s="23" customFormat="1" ht="18" customHeight="1">
      <c r="A262" s="20"/>
      <c r="B262" s="20"/>
      <c r="C262" s="20"/>
      <c r="D262" s="21"/>
      <c r="E262" s="22"/>
      <c r="F262" s="22"/>
      <c r="G262" s="22"/>
      <c r="H262" s="22"/>
      <c r="I262" s="22"/>
    </row>
    <row r="263" spans="1:9" s="23" customFormat="1" ht="18" customHeight="1">
      <c r="A263" s="20"/>
      <c r="B263" s="20"/>
      <c r="C263" s="20"/>
      <c r="D263" s="21"/>
      <c r="E263" s="22"/>
      <c r="F263" s="22"/>
      <c r="G263" s="22"/>
      <c r="H263" s="22"/>
      <c r="I263" s="22"/>
    </row>
    <row r="264" spans="1:9" s="23" customFormat="1" ht="18" customHeight="1">
      <c r="A264" s="20"/>
      <c r="B264" s="20"/>
      <c r="C264" s="20"/>
      <c r="D264" s="21"/>
      <c r="E264" s="22"/>
      <c r="F264" s="22"/>
      <c r="G264" s="22"/>
      <c r="H264" s="22"/>
      <c r="I264" s="22"/>
    </row>
    <row r="265" spans="1:9" s="23" customFormat="1" ht="18" customHeight="1">
      <c r="A265" s="20"/>
      <c r="B265" s="20"/>
      <c r="C265" s="20"/>
      <c r="D265" s="21"/>
      <c r="E265" s="22"/>
      <c r="F265" s="22"/>
      <c r="G265" s="22"/>
      <c r="H265" s="22"/>
      <c r="I265" s="22"/>
    </row>
    <row r="266" spans="1:9" s="23" customFormat="1" ht="18" customHeight="1">
      <c r="A266" s="20"/>
      <c r="B266" s="20"/>
      <c r="C266" s="20"/>
      <c r="D266" s="21"/>
      <c r="E266" s="22"/>
      <c r="F266" s="22"/>
      <c r="G266" s="22"/>
      <c r="H266" s="22"/>
      <c r="I266" s="22"/>
    </row>
    <row r="267" spans="1:9" s="23" customFormat="1" ht="18" customHeight="1">
      <c r="A267" s="20"/>
      <c r="B267" s="20"/>
      <c r="C267" s="20"/>
      <c r="D267" s="21"/>
      <c r="E267" s="22"/>
      <c r="F267" s="22"/>
      <c r="G267" s="22"/>
      <c r="H267" s="22"/>
      <c r="I267" s="22"/>
    </row>
    <row r="268" spans="1:9" s="23" customFormat="1" ht="18" customHeight="1">
      <c r="A268" s="20"/>
      <c r="B268" s="20"/>
      <c r="C268" s="20"/>
      <c r="D268" s="21"/>
      <c r="E268" s="22"/>
      <c r="F268" s="22"/>
      <c r="G268" s="22"/>
      <c r="H268" s="22"/>
      <c r="I268" s="22"/>
    </row>
    <row r="269" spans="1:9" s="23" customFormat="1" ht="18" customHeight="1">
      <c r="A269" s="20"/>
      <c r="B269" s="20"/>
      <c r="C269" s="20"/>
      <c r="D269" s="21"/>
      <c r="E269" s="22"/>
      <c r="F269" s="22"/>
      <c r="G269" s="22"/>
      <c r="H269" s="22"/>
      <c r="I269" s="22"/>
    </row>
    <row r="270" spans="1:9" s="23" customFormat="1" ht="18" customHeight="1">
      <c r="A270" s="20"/>
      <c r="B270" s="20"/>
      <c r="C270" s="20"/>
      <c r="D270" s="21"/>
      <c r="E270" s="22"/>
      <c r="F270" s="22"/>
      <c r="G270" s="22"/>
      <c r="H270" s="22"/>
      <c r="I270" s="22"/>
    </row>
    <row r="271" spans="1:9" s="23" customFormat="1" ht="18" customHeight="1">
      <c r="A271" s="20"/>
      <c r="B271" s="20"/>
      <c r="C271" s="20"/>
      <c r="D271" s="21"/>
      <c r="E271" s="22"/>
      <c r="F271" s="22"/>
      <c r="G271" s="22"/>
      <c r="H271" s="22"/>
      <c r="I271" s="22"/>
    </row>
    <row r="272" spans="1:9" s="23" customFormat="1" ht="18" customHeight="1">
      <c r="A272" s="20"/>
      <c r="B272" s="20"/>
      <c r="C272" s="20"/>
      <c r="D272" s="21"/>
      <c r="E272" s="22"/>
      <c r="F272" s="22"/>
      <c r="G272" s="22"/>
      <c r="H272" s="22"/>
      <c r="I272" s="22"/>
    </row>
    <row r="273" spans="1:9" s="23" customFormat="1" ht="18" customHeight="1">
      <c r="A273" s="20"/>
      <c r="B273" s="20"/>
      <c r="C273" s="20"/>
      <c r="D273" s="21"/>
      <c r="E273" s="22"/>
      <c r="F273" s="22"/>
      <c r="G273" s="22"/>
      <c r="H273" s="22"/>
      <c r="I273" s="22"/>
    </row>
    <row r="274" spans="1:9" s="23" customFormat="1" ht="18" customHeight="1">
      <c r="A274" s="20"/>
      <c r="B274" s="20"/>
      <c r="C274" s="20"/>
      <c r="D274" s="21"/>
      <c r="E274" s="22"/>
      <c r="F274" s="22"/>
      <c r="G274" s="22"/>
      <c r="H274" s="22"/>
      <c r="I274" s="22"/>
    </row>
    <row r="275" spans="1:9" s="23" customFormat="1" ht="18" customHeight="1">
      <c r="A275" s="20"/>
      <c r="B275" s="20"/>
      <c r="C275" s="20"/>
      <c r="D275" s="21"/>
      <c r="E275" s="22"/>
      <c r="F275" s="22"/>
      <c r="G275" s="22"/>
      <c r="H275" s="22"/>
      <c r="I275" s="22"/>
    </row>
    <row r="276" spans="1:9" s="23" customFormat="1" ht="18" customHeight="1">
      <c r="A276" s="20"/>
      <c r="B276" s="20"/>
      <c r="C276" s="20"/>
      <c r="D276" s="21"/>
      <c r="E276" s="22"/>
      <c r="F276" s="22"/>
      <c r="G276" s="22"/>
      <c r="H276" s="22"/>
      <c r="I276" s="22"/>
    </row>
    <row r="277" spans="1:9" s="23" customFormat="1" ht="18" customHeight="1">
      <c r="A277" s="20"/>
      <c r="B277" s="20"/>
      <c r="C277" s="20"/>
      <c r="D277" s="21"/>
      <c r="E277" s="22"/>
      <c r="F277" s="22"/>
      <c r="G277" s="22"/>
      <c r="H277" s="22"/>
      <c r="I277" s="22"/>
    </row>
    <row r="278" spans="1:9" s="23" customFormat="1" ht="18" customHeight="1">
      <c r="A278" s="20"/>
      <c r="B278" s="20"/>
      <c r="C278" s="20"/>
      <c r="D278" s="21"/>
      <c r="E278" s="22"/>
      <c r="F278" s="22"/>
      <c r="G278" s="22"/>
      <c r="H278" s="22"/>
      <c r="I278" s="22"/>
    </row>
    <row r="279" spans="1:9" s="23" customFormat="1" ht="18" customHeight="1">
      <c r="A279" s="20"/>
      <c r="B279" s="20"/>
      <c r="C279" s="20"/>
      <c r="D279" s="21"/>
      <c r="E279" s="22"/>
      <c r="F279" s="22"/>
      <c r="G279" s="22"/>
      <c r="H279" s="22"/>
      <c r="I279" s="22"/>
    </row>
    <row r="280" spans="1:9" s="23" customFormat="1" ht="18" customHeight="1">
      <c r="A280" s="20"/>
      <c r="B280" s="20"/>
      <c r="C280" s="20"/>
      <c r="D280" s="21"/>
      <c r="E280" s="22"/>
      <c r="F280" s="22"/>
      <c r="G280" s="22"/>
      <c r="H280" s="22"/>
      <c r="I280" s="22"/>
    </row>
    <row r="281" spans="1:9" s="23" customFormat="1" ht="18" customHeight="1">
      <c r="A281" s="20"/>
      <c r="B281" s="20"/>
      <c r="C281" s="20"/>
      <c r="D281" s="21"/>
      <c r="E281" s="22"/>
      <c r="F281" s="22"/>
      <c r="G281" s="22"/>
      <c r="H281" s="22"/>
      <c r="I281" s="22"/>
    </row>
    <row r="282" spans="1:9" s="23" customFormat="1" ht="18" customHeight="1">
      <c r="A282" s="20"/>
      <c r="B282" s="20"/>
      <c r="C282" s="20"/>
      <c r="D282" s="21"/>
      <c r="E282" s="22"/>
      <c r="F282" s="22"/>
      <c r="G282" s="22"/>
      <c r="H282" s="22"/>
      <c r="I282" s="22"/>
    </row>
    <row r="283" spans="1:9" s="23" customFormat="1" ht="18" customHeight="1">
      <c r="A283" s="20"/>
      <c r="B283" s="20"/>
      <c r="C283" s="20"/>
      <c r="D283" s="21"/>
      <c r="E283" s="22"/>
      <c r="F283" s="22"/>
      <c r="G283" s="22"/>
      <c r="H283" s="22"/>
      <c r="I283" s="22"/>
    </row>
    <row r="284" spans="1:9" s="23" customFormat="1" ht="18" customHeight="1">
      <c r="A284" s="20"/>
      <c r="B284" s="20"/>
      <c r="C284" s="20"/>
      <c r="D284" s="21"/>
      <c r="E284" s="22"/>
      <c r="F284" s="22"/>
      <c r="G284" s="22"/>
      <c r="H284" s="22"/>
      <c r="I284" s="22"/>
    </row>
    <row r="285" spans="1:9" s="23" customFormat="1" ht="18" customHeight="1">
      <c r="A285" s="20"/>
      <c r="B285" s="20"/>
      <c r="C285" s="20"/>
      <c r="D285" s="21"/>
      <c r="E285" s="22"/>
      <c r="F285" s="22"/>
      <c r="G285" s="22"/>
      <c r="H285" s="22"/>
      <c r="I285" s="22"/>
    </row>
    <row r="286" spans="1:9" s="23" customFormat="1" ht="18" customHeight="1">
      <c r="A286" s="20"/>
      <c r="B286" s="20"/>
      <c r="C286" s="20"/>
      <c r="D286" s="21"/>
      <c r="E286" s="22"/>
      <c r="F286" s="22"/>
      <c r="G286" s="22"/>
      <c r="H286" s="22"/>
      <c r="I286" s="22"/>
    </row>
    <row r="287" spans="1:9" s="23" customFormat="1" ht="18" customHeight="1">
      <c r="A287" s="20"/>
      <c r="B287" s="20"/>
      <c r="C287" s="20"/>
      <c r="D287" s="21"/>
      <c r="E287" s="22"/>
      <c r="F287" s="22"/>
      <c r="G287" s="22"/>
      <c r="H287" s="22"/>
      <c r="I287" s="22"/>
    </row>
    <row r="288" spans="1:9" s="23" customFormat="1" ht="18" customHeight="1">
      <c r="A288" s="20"/>
      <c r="B288" s="20"/>
      <c r="C288" s="20"/>
      <c r="D288" s="21"/>
      <c r="E288" s="22"/>
      <c r="F288" s="22"/>
      <c r="G288" s="22"/>
      <c r="H288" s="22"/>
      <c r="I288" s="22"/>
    </row>
    <row r="289" spans="1:9" s="23" customFormat="1" ht="18" customHeight="1">
      <c r="A289" s="20"/>
      <c r="B289" s="20"/>
      <c r="C289" s="20"/>
      <c r="D289" s="21"/>
      <c r="E289" s="22"/>
      <c r="F289" s="22"/>
      <c r="G289" s="22"/>
      <c r="H289" s="22"/>
      <c r="I289" s="22"/>
    </row>
    <row r="290" spans="1:9" s="23" customFormat="1" ht="18" customHeight="1">
      <c r="A290" s="20"/>
      <c r="B290" s="20"/>
      <c r="C290" s="20"/>
      <c r="D290" s="21"/>
      <c r="E290" s="22"/>
      <c r="F290" s="22"/>
      <c r="G290" s="22"/>
      <c r="H290" s="22"/>
      <c r="I290" s="22"/>
    </row>
    <row r="291" spans="1:9" s="23" customFormat="1" ht="18" customHeight="1">
      <c r="A291" s="20"/>
      <c r="B291" s="20"/>
      <c r="C291" s="20"/>
      <c r="D291" s="21"/>
      <c r="E291" s="22"/>
      <c r="F291" s="22"/>
      <c r="G291" s="22"/>
      <c r="H291" s="22"/>
      <c r="I291" s="22"/>
    </row>
    <row r="292" spans="1:9" s="23" customFormat="1" ht="18" customHeight="1">
      <c r="A292" s="20"/>
      <c r="B292" s="20"/>
      <c r="C292" s="20"/>
      <c r="D292" s="21"/>
      <c r="E292" s="22"/>
      <c r="F292" s="22"/>
      <c r="G292" s="22"/>
      <c r="H292" s="22"/>
      <c r="I292" s="22"/>
    </row>
    <row r="293" spans="1:9" s="23" customFormat="1" ht="18" customHeight="1">
      <c r="A293" s="20"/>
      <c r="B293" s="20"/>
      <c r="C293" s="20"/>
      <c r="D293" s="21"/>
      <c r="E293" s="22"/>
      <c r="F293" s="22"/>
      <c r="G293" s="22"/>
      <c r="H293" s="22"/>
      <c r="I293" s="22"/>
    </row>
    <row r="294" spans="1:9" s="23" customFormat="1" ht="18" customHeight="1">
      <c r="A294" s="20"/>
      <c r="B294" s="20"/>
      <c r="C294" s="20"/>
      <c r="D294" s="21"/>
      <c r="E294" s="22"/>
      <c r="F294" s="22"/>
      <c r="G294" s="22"/>
      <c r="H294" s="22"/>
      <c r="I294" s="22"/>
    </row>
    <row r="295" spans="1:9" s="23" customFormat="1" ht="18" customHeight="1">
      <c r="A295" s="20"/>
      <c r="B295" s="20"/>
      <c r="C295" s="20"/>
      <c r="D295" s="21"/>
      <c r="E295" s="22"/>
      <c r="F295" s="22"/>
      <c r="G295" s="22"/>
      <c r="H295" s="22"/>
      <c r="I295" s="22"/>
    </row>
    <row r="296" spans="1:9" s="23" customFormat="1" ht="18" customHeight="1">
      <c r="A296" s="20"/>
      <c r="B296" s="20"/>
      <c r="C296" s="20"/>
      <c r="D296" s="21"/>
      <c r="E296" s="22"/>
      <c r="F296" s="22"/>
      <c r="G296" s="22"/>
      <c r="H296" s="22"/>
      <c r="I296" s="22"/>
    </row>
    <row r="297" spans="1:9" s="23" customFormat="1" ht="18" customHeight="1">
      <c r="A297" s="20"/>
      <c r="B297" s="20"/>
      <c r="C297" s="20"/>
      <c r="D297" s="21"/>
      <c r="E297" s="22"/>
      <c r="F297" s="22"/>
      <c r="G297" s="22"/>
      <c r="H297" s="22"/>
      <c r="I297" s="22"/>
    </row>
    <row r="298" spans="1:9" s="23" customFormat="1" ht="18" customHeight="1">
      <c r="A298" s="20"/>
      <c r="B298" s="20"/>
      <c r="C298" s="20"/>
      <c r="D298" s="21"/>
      <c r="E298" s="22"/>
      <c r="F298" s="22"/>
      <c r="G298" s="22"/>
      <c r="H298" s="22"/>
      <c r="I298" s="22"/>
    </row>
    <row r="299" spans="1:9" s="23" customFormat="1" ht="18" customHeight="1">
      <c r="A299" s="20"/>
      <c r="B299" s="20"/>
      <c r="C299" s="20"/>
      <c r="D299" s="21"/>
      <c r="E299" s="22"/>
      <c r="F299" s="22"/>
      <c r="G299" s="22"/>
      <c r="H299" s="22"/>
      <c r="I299" s="22"/>
    </row>
    <row r="300" spans="1:9" s="23" customFormat="1" ht="18" customHeight="1">
      <c r="A300" s="20"/>
      <c r="B300" s="20"/>
      <c r="C300" s="20"/>
      <c r="D300" s="21"/>
      <c r="E300" s="22"/>
      <c r="F300" s="22"/>
      <c r="G300" s="22"/>
      <c r="H300" s="22"/>
      <c r="I300" s="22"/>
    </row>
    <row r="301" spans="1:9" s="23" customFormat="1" ht="18" customHeight="1">
      <c r="A301" s="20"/>
      <c r="B301" s="20"/>
      <c r="C301" s="20"/>
      <c r="D301" s="21"/>
      <c r="E301" s="22"/>
      <c r="F301" s="22"/>
      <c r="G301" s="22"/>
      <c r="H301" s="22"/>
      <c r="I301" s="22"/>
    </row>
    <row r="302" spans="1:9" s="23" customFormat="1" ht="18" customHeight="1">
      <c r="A302" s="20"/>
      <c r="B302" s="20"/>
      <c r="C302" s="20"/>
      <c r="D302" s="21"/>
      <c r="E302" s="22"/>
      <c r="F302" s="22"/>
      <c r="G302" s="22"/>
      <c r="H302" s="22"/>
      <c r="I302" s="22"/>
    </row>
    <row r="303" spans="1:9" s="23" customFormat="1" ht="18" customHeight="1">
      <c r="A303" s="20"/>
      <c r="B303" s="20"/>
      <c r="C303" s="20"/>
      <c r="D303" s="21"/>
      <c r="E303" s="22"/>
      <c r="F303" s="22"/>
      <c r="G303" s="22"/>
      <c r="H303" s="22"/>
      <c r="I303" s="22"/>
    </row>
    <row r="304" spans="1:9" s="23" customFormat="1" ht="18" customHeight="1">
      <c r="A304" s="20"/>
      <c r="B304" s="20"/>
      <c r="C304" s="20"/>
      <c r="D304" s="21"/>
      <c r="E304" s="22"/>
      <c r="F304" s="22"/>
      <c r="G304" s="22"/>
      <c r="H304" s="22"/>
      <c r="I304" s="22"/>
    </row>
    <row r="305" spans="1:9" s="23" customFormat="1" ht="18" customHeight="1">
      <c r="A305" s="20"/>
      <c r="B305" s="20"/>
      <c r="C305" s="20"/>
      <c r="D305" s="21"/>
      <c r="E305" s="22"/>
      <c r="F305" s="22"/>
      <c r="G305" s="22"/>
      <c r="H305" s="22"/>
      <c r="I305" s="22"/>
    </row>
    <row r="306" spans="1:9" s="23" customFormat="1" ht="18" customHeight="1">
      <c r="A306" s="20"/>
      <c r="B306" s="20"/>
      <c r="C306" s="20"/>
      <c r="D306" s="21"/>
      <c r="E306" s="22"/>
      <c r="F306" s="22"/>
      <c r="G306" s="22"/>
      <c r="H306" s="22"/>
      <c r="I306" s="22"/>
    </row>
    <row r="307" spans="1:9" s="23" customFormat="1" ht="18" customHeight="1">
      <c r="A307" s="20"/>
      <c r="B307" s="20"/>
      <c r="C307" s="20"/>
      <c r="D307" s="21"/>
      <c r="E307" s="22"/>
      <c r="F307" s="22"/>
      <c r="G307" s="22"/>
      <c r="H307" s="22"/>
      <c r="I307" s="22"/>
    </row>
    <row r="308" spans="1:9" s="23" customFormat="1" ht="18" customHeight="1">
      <c r="A308" s="20"/>
      <c r="B308" s="20"/>
      <c r="C308" s="20"/>
      <c r="D308" s="21"/>
      <c r="E308" s="22"/>
      <c r="F308" s="22"/>
      <c r="G308" s="22"/>
      <c r="H308" s="22"/>
      <c r="I308" s="22"/>
    </row>
    <row r="309" spans="1:9" s="23" customFormat="1" ht="18" customHeight="1">
      <c r="A309" s="20"/>
      <c r="B309" s="20"/>
      <c r="C309" s="20"/>
      <c r="D309" s="21"/>
      <c r="E309" s="22"/>
      <c r="F309" s="22"/>
      <c r="G309" s="22"/>
      <c r="H309" s="22"/>
      <c r="I309" s="22"/>
    </row>
    <row r="310" spans="1:9" s="23" customFormat="1" ht="18" customHeight="1">
      <c r="A310" s="20"/>
      <c r="B310" s="20"/>
      <c r="C310" s="20"/>
      <c r="D310" s="21"/>
      <c r="E310" s="22"/>
      <c r="F310" s="22"/>
      <c r="G310" s="22"/>
      <c r="H310" s="22"/>
      <c r="I310" s="22"/>
    </row>
    <row r="311" spans="1:9" s="23" customFormat="1" ht="18" customHeight="1">
      <c r="A311" s="20"/>
      <c r="B311" s="20"/>
      <c r="C311" s="20"/>
      <c r="D311" s="21"/>
      <c r="E311" s="22"/>
      <c r="F311" s="22"/>
      <c r="G311" s="22"/>
      <c r="H311" s="22"/>
      <c r="I311" s="22"/>
    </row>
    <row r="312" spans="1:9" s="23" customFormat="1" ht="18" customHeight="1">
      <c r="A312" s="20"/>
      <c r="B312" s="20"/>
      <c r="C312" s="20"/>
      <c r="D312" s="21"/>
      <c r="E312" s="22"/>
      <c r="F312" s="22"/>
      <c r="G312" s="22"/>
      <c r="H312" s="22"/>
      <c r="I312" s="22"/>
    </row>
    <row r="313" spans="1:9" s="23" customFormat="1" ht="18" customHeight="1">
      <c r="A313" s="20"/>
      <c r="B313" s="20"/>
      <c r="C313" s="20"/>
      <c r="D313" s="21"/>
      <c r="E313" s="22"/>
      <c r="F313" s="22"/>
      <c r="G313" s="22"/>
      <c r="H313" s="22"/>
      <c r="I313" s="22"/>
    </row>
    <row r="314" spans="1:9" s="23" customFormat="1" ht="18" customHeight="1">
      <c r="A314" s="20"/>
      <c r="B314" s="20"/>
      <c r="C314" s="20"/>
      <c r="D314" s="21"/>
      <c r="E314" s="22"/>
      <c r="F314" s="22"/>
      <c r="G314" s="22"/>
      <c r="H314" s="22"/>
      <c r="I314" s="22"/>
    </row>
    <row r="315" spans="1:9" s="23" customFormat="1" ht="18" customHeight="1">
      <c r="A315" s="20"/>
      <c r="B315" s="20"/>
      <c r="C315" s="20"/>
      <c r="D315" s="21"/>
      <c r="E315" s="22"/>
      <c r="F315" s="22"/>
      <c r="G315" s="22"/>
      <c r="H315" s="22"/>
      <c r="I315" s="22"/>
    </row>
    <row r="316" spans="1:9" s="23" customFormat="1" ht="18" customHeight="1">
      <c r="A316" s="20"/>
      <c r="B316" s="20"/>
      <c r="C316" s="20"/>
      <c r="D316" s="21"/>
      <c r="E316" s="22"/>
      <c r="F316" s="22"/>
      <c r="G316" s="22"/>
      <c r="H316" s="22"/>
      <c r="I316" s="22"/>
    </row>
    <row r="317" spans="1:9" s="23" customFormat="1" ht="18" customHeight="1">
      <c r="A317" s="20"/>
      <c r="B317" s="20"/>
      <c r="C317" s="20"/>
      <c r="D317" s="21"/>
      <c r="E317" s="22"/>
      <c r="F317" s="22"/>
      <c r="G317" s="22"/>
      <c r="H317" s="22"/>
      <c r="I317" s="22"/>
    </row>
    <row r="318" spans="1:9" s="23" customFormat="1" ht="18" customHeight="1">
      <c r="A318" s="20"/>
      <c r="B318" s="20"/>
      <c r="C318" s="20"/>
      <c r="D318" s="21"/>
      <c r="E318" s="22"/>
      <c r="F318" s="22"/>
      <c r="G318" s="22"/>
      <c r="H318" s="22"/>
      <c r="I318" s="22"/>
    </row>
    <row r="319" spans="1:9" s="23" customFormat="1" ht="18" customHeight="1">
      <c r="A319" s="20"/>
      <c r="B319" s="20"/>
      <c r="C319" s="20"/>
      <c r="D319" s="21"/>
      <c r="E319" s="22"/>
      <c r="F319" s="22"/>
      <c r="G319" s="22"/>
      <c r="H319" s="22"/>
      <c r="I319" s="22"/>
    </row>
    <row r="320" spans="1:9" s="23" customFormat="1" ht="18" customHeight="1">
      <c r="A320" s="20"/>
      <c r="B320" s="20"/>
      <c r="C320" s="20"/>
      <c r="D320" s="21"/>
      <c r="E320" s="22"/>
      <c r="F320" s="22"/>
      <c r="G320" s="22"/>
      <c r="H320" s="22"/>
      <c r="I320" s="22"/>
    </row>
    <row r="321" spans="1:9" s="23" customFormat="1" ht="18" customHeight="1">
      <c r="A321" s="20"/>
      <c r="B321" s="20"/>
      <c r="C321" s="20"/>
      <c r="D321" s="21"/>
      <c r="E321" s="22"/>
      <c r="F321" s="22"/>
      <c r="G321" s="22"/>
      <c r="H321" s="22"/>
      <c r="I321" s="22"/>
    </row>
    <row r="322" spans="1:9" s="23" customFormat="1" ht="18" customHeight="1">
      <c r="A322" s="20"/>
      <c r="B322" s="20"/>
      <c r="C322" s="20"/>
      <c r="D322" s="21"/>
      <c r="E322" s="22"/>
      <c r="F322" s="22"/>
      <c r="G322" s="22"/>
      <c r="H322" s="22"/>
      <c r="I322" s="22"/>
    </row>
    <row r="323" spans="1:9" s="23" customFormat="1" ht="18" customHeight="1">
      <c r="A323" s="20"/>
      <c r="B323" s="20"/>
      <c r="C323" s="20"/>
      <c r="D323" s="21"/>
      <c r="E323" s="22"/>
      <c r="F323" s="22"/>
      <c r="G323" s="22"/>
      <c r="H323" s="22"/>
      <c r="I323" s="22"/>
    </row>
    <row r="324" spans="1:9" s="23" customFormat="1" ht="18" customHeight="1">
      <c r="A324" s="20"/>
      <c r="B324" s="20"/>
      <c r="C324" s="20"/>
      <c r="D324" s="21"/>
      <c r="E324" s="22"/>
      <c r="F324" s="22"/>
      <c r="G324" s="22"/>
      <c r="H324" s="22"/>
      <c r="I324" s="22"/>
    </row>
    <row r="325" spans="1:9" s="23" customFormat="1" ht="18" customHeight="1">
      <c r="A325" s="20"/>
      <c r="B325" s="20"/>
      <c r="C325" s="20"/>
      <c r="D325" s="21"/>
      <c r="E325" s="22"/>
      <c r="F325" s="22"/>
      <c r="G325" s="22"/>
      <c r="H325" s="22"/>
      <c r="I325" s="22"/>
    </row>
    <row r="326" spans="1:9" s="23" customFormat="1" ht="18" customHeight="1">
      <c r="A326" s="20"/>
      <c r="B326" s="20"/>
      <c r="C326" s="20"/>
      <c r="D326" s="21"/>
      <c r="E326" s="22"/>
      <c r="F326" s="22"/>
      <c r="G326" s="22"/>
      <c r="H326" s="22"/>
      <c r="I326" s="22"/>
    </row>
    <row r="327" spans="1:9" s="23" customFormat="1" ht="18" customHeight="1">
      <c r="A327" s="20"/>
      <c r="B327" s="20"/>
      <c r="C327" s="20"/>
      <c r="D327" s="21"/>
      <c r="E327" s="22"/>
      <c r="F327" s="22"/>
      <c r="G327" s="22"/>
      <c r="H327" s="22"/>
      <c r="I327" s="22"/>
    </row>
    <row r="328" spans="1:9" s="23" customFormat="1" ht="18" customHeight="1">
      <c r="A328" s="20"/>
      <c r="B328" s="20"/>
      <c r="C328" s="20"/>
      <c r="D328" s="21"/>
      <c r="E328" s="22"/>
      <c r="F328" s="22"/>
      <c r="G328" s="22"/>
      <c r="H328" s="22"/>
      <c r="I328" s="22"/>
    </row>
    <row r="329" spans="1:9" s="23" customFormat="1" ht="18" customHeight="1">
      <c r="A329" s="20"/>
      <c r="B329" s="20"/>
      <c r="C329" s="20"/>
      <c r="D329" s="21"/>
      <c r="E329" s="22"/>
      <c r="F329" s="22"/>
      <c r="G329" s="22"/>
      <c r="H329" s="22"/>
      <c r="I329" s="22"/>
    </row>
    <row r="330" spans="1:9" s="23" customFormat="1" ht="18" customHeight="1">
      <c r="A330" s="20"/>
      <c r="B330" s="20"/>
      <c r="C330" s="20"/>
      <c r="D330" s="21"/>
      <c r="E330" s="22"/>
      <c r="F330" s="22"/>
      <c r="G330" s="22"/>
      <c r="H330" s="22"/>
      <c r="I330" s="22"/>
    </row>
    <row r="331" spans="1:9" s="23" customFormat="1" ht="18" customHeight="1">
      <c r="A331" s="20"/>
      <c r="B331" s="20"/>
      <c r="C331" s="20"/>
      <c r="D331" s="21"/>
      <c r="E331" s="22"/>
      <c r="F331" s="22"/>
      <c r="G331" s="22"/>
      <c r="H331" s="22"/>
      <c r="I331" s="22"/>
    </row>
    <row r="332" spans="1:9" s="23" customFormat="1" ht="18" customHeight="1">
      <c r="A332" s="20"/>
      <c r="B332" s="20"/>
      <c r="C332" s="20"/>
      <c r="D332" s="21"/>
      <c r="E332" s="22"/>
      <c r="F332" s="22"/>
      <c r="G332" s="22"/>
      <c r="H332" s="22"/>
      <c r="I332" s="22"/>
    </row>
    <row r="333" spans="1:9" s="23" customFormat="1" ht="18" customHeight="1">
      <c r="A333" s="20"/>
      <c r="B333" s="20"/>
      <c r="C333" s="20"/>
      <c r="D333" s="21"/>
      <c r="E333" s="22"/>
      <c r="F333" s="22"/>
      <c r="G333" s="22"/>
      <c r="H333" s="22"/>
      <c r="I333" s="22"/>
    </row>
    <row r="334" spans="1:9" s="23" customFormat="1" ht="18" customHeight="1">
      <c r="A334" s="20"/>
      <c r="B334" s="20"/>
      <c r="C334" s="20"/>
      <c r="D334" s="21"/>
      <c r="E334" s="22"/>
      <c r="F334" s="22"/>
      <c r="G334" s="22"/>
      <c r="H334" s="22"/>
      <c r="I334" s="22"/>
    </row>
    <row r="335" spans="1:9" s="23" customFormat="1" ht="18" customHeight="1">
      <c r="A335" s="20"/>
      <c r="B335" s="20"/>
      <c r="C335" s="20"/>
      <c r="D335" s="21"/>
      <c r="E335" s="22"/>
      <c r="F335" s="22"/>
      <c r="G335" s="22"/>
      <c r="H335" s="22"/>
      <c r="I335" s="22"/>
    </row>
    <row r="336" spans="1:9" s="23" customFormat="1" ht="18" customHeight="1">
      <c r="A336" s="20"/>
      <c r="B336" s="20"/>
      <c r="C336" s="20"/>
      <c r="D336" s="21"/>
      <c r="E336" s="22"/>
      <c r="F336" s="22"/>
      <c r="G336" s="22"/>
      <c r="H336" s="22"/>
      <c r="I336" s="22"/>
    </row>
    <row r="337" spans="1:9" s="23" customFormat="1" ht="18" customHeight="1">
      <c r="A337" s="20"/>
      <c r="B337" s="20"/>
      <c r="C337" s="20"/>
      <c r="D337" s="21"/>
      <c r="E337" s="22"/>
      <c r="F337" s="22"/>
      <c r="G337" s="22"/>
      <c r="H337" s="22"/>
      <c r="I337" s="22"/>
    </row>
    <row r="338" spans="1:9" s="23" customFormat="1" ht="18" customHeight="1">
      <c r="A338" s="20"/>
      <c r="B338" s="20"/>
      <c r="C338" s="20"/>
      <c r="D338" s="21"/>
      <c r="E338" s="22"/>
      <c r="F338" s="22"/>
      <c r="G338" s="22"/>
      <c r="H338" s="22"/>
      <c r="I338" s="22"/>
    </row>
    <row r="339" spans="1:9" s="23" customFormat="1" ht="18" customHeight="1">
      <c r="A339" s="20"/>
      <c r="B339" s="20"/>
      <c r="C339" s="20"/>
      <c r="D339" s="21"/>
      <c r="E339" s="22"/>
      <c r="F339" s="22"/>
      <c r="G339" s="22"/>
      <c r="H339" s="22"/>
      <c r="I339" s="22"/>
    </row>
    <row r="340" spans="1:9" s="23" customFormat="1" ht="18" customHeight="1">
      <c r="A340" s="20"/>
      <c r="B340" s="20"/>
      <c r="C340" s="20"/>
      <c r="D340" s="21"/>
      <c r="E340" s="22"/>
      <c r="F340" s="22"/>
      <c r="G340" s="22"/>
      <c r="H340" s="22"/>
      <c r="I340" s="22"/>
    </row>
    <row r="341" spans="1:9" s="23" customFormat="1" ht="18" customHeight="1">
      <c r="A341" s="20"/>
      <c r="B341" s="20"/>
      <c r="C341" s="20"/>
      <c r="D341" s="21"/>
      <c r="E341" s="22"/>
      <c r="F341" s="22"/>
      <c r="G341" s="22"/>
      <c r="H341" s="22"/>
      <c r="I341" s="22"/>
    </row>
    <row r="342" spans="1:9" s="23" customFormat="1" ht="18" customHeight="1">
      <c r="A342" s="20"/>
      <c r="B342" s="20"/>
      <c r="C342" s="20"/>
      <c r="D342" s="21"/>
      <c r="E342" s="22"/>
      <c r="F342" s="22"/>
      <c r="G342" s="22"/>
      <c r="H342" s="22"/>
      <c r="I342" s="22"/>
    </row>
    <row r="343" spans="1:9" s="23" customFormat="1" ht="18" customHeight="1">
      <c r="A343" s="20"/>
      <c r="B343" s="20"/>
      <c r="C343" s="20"/>
      <c r="D343" s="21"/>
      <c r="E343" s="22"/>
      <c r="F343" s="22"/>
      <c r="G343" s="22"/>
      <c r="H343" s="22"/>
      <c r="I343" s="22"/>
    </row>
    <row r="344" spans="1:9" s="23" customFormat="1" ht="18" customHeight="1">
      <c r="A344" s="20"/>
      <c r="B344" s="20"/>
      <c r="C344" s="20"/>
      <c r="D344" s="21"/>
      <c r="E344" s="22"/>
      <c r="F344" s="22"/>
      <c r="G344" s="22"/>
      <c r="H344" s="22"/>
      <c r="I344" s="22"/>
    </row>
    <row r="345" spans="1:9" s="23" customFormat="1" ht="18" customHeight="1">
      <c r="A345" s="20"/>
      <c r="B345" s="20"/>
      <c r="C345" s="20"/>
      <c r="D345" s="21"/>
      <c r="E345" s="22"/>
      <c r="F345" s="22"/>
      <c r="G345" s="22"/>
      <c r="H345" s="22"/>
      <c r="I345" s="22"/>
    </row>
    <row r="346" spans="1:9" s="23" customFormat="1" ht="18" customHeight="1">
      <c r="A346" s="20"/>
      <c r="B346" s="20"/>
      <c r="C346" s="20"/>
      <c r="D346" s="21"/>
      <c r="E346" s="22"/>
      <c r="F346" s="22"/>
      <c r="G346" s="22"/>
      <c r="H346" s="22"/>
      <c r="I346" s="22"/>
    </row>
    <row r="347" spans="1:9" s="23" customFormat="1" ht="18" customHeight="1">
      <c r="A347" s="20"/>
      <c r="B347" s="20"/>
      <c r="C347" s="20"/>
      <c r="D347" s="21"/>
      <c r="E347" s="22"/>
      <c r="F347" s="22"/>
      <c r="G347" s="22"/>
      <c r="H347" s="22"/>
      <c r="I347" s="22"/>
    </row>
    <row r="348" spans="1:9" s="23" customFormat="1" ht="18" customHeight="1">
      <c r="A348" s="20"/>
      <c r="B348" s="20"/>
      <c r="C348" s="20"/>
      <c r="D348" s="21"/>
      <c r="E348" s="22"/>
      <c r="F348" s="22"/>
      <c r="G348" s="22"/>
      <c r="H348" s="22"/>
      <c r="I348" s="22"/>
    </row>
    <row r="349" spans="1:9" s="23" customFormat="1" ht="18" customHeight="1">
      <c r="A349" s="20"/>
      <c r="B349" s="20"/>
      <c r="C349" s="20"/>
      <c r="D349" s="21"/>
      <c r="E349" s="22"/>
      <c r="F349" s="22"/>
      <c r="G349" s="22"/>
      <c r="H349" s="22"/>
      <c r="I349" s="22"/>
    </row>
    <row r="350" spans="1:9" s="23" customFormat="1" ht="18" customHeight="1">
      <c r="A350" s="20"/>
      <c r="B350" s="20"/>
      <c r="C350" s="20"/>
      <c r="D350" s="21"/>
      <c r="E350" s="22"/>
      <c r="F350" s="22"/>
      <c r="G350" s="22"/>
      <c r="H350" s="22"/>
      <c r="I350" s="22"/>
    </row>
    <row r="351" spans="1:9" s="23" customFormat="1" ht="18" customHeight="1">
      <c r="A351" s="20"/>
      <c r="B351" s="20"/>
      <c r="C351" s="20"/>
      <c r="D351" s="21"/>
      <c r="E351" s="22"/>
      <c r="F351" s="22"/>
      <c r="G351" s="22"/>
      <c r="H351" s="22"/>
      <c r="I351" s="22"/>
    </row>
    <row r="352" spans="1:9" s="23" customFormat="1" ht="18" customHeight="1">
      <c r="A352" s="20"/>
      <c r="B352" s="20"/>
      <c r="C352" s="20"/>
      <c r="D352" s="21"/>
      <c r="E352" s="22"/>
      <c r="F352" s="22"/>
      <c r="G352" s="22"/>
      <c r="H352" s="22"/>
      <c r="I352" s="22"/>
    </row>
    <row r="353" spans="1:9" s="23" customFormat="1" ht="18" customHeight="1">
      <c r="A353" s="20"/>
      <c r="B353" s="20"/>
      <c r="C353" s="20"/>
      <c r="D353" s="21"/>
      <c r="E353" s="22"/>
      <c r="F353" s="22"/>
      <c r="G353" s="22"/>
      <c r="H353" s="22"/>
      <c r="I353" s="22"/>
    </row>
    <row r="354" spans="1:9" s="23" customFormat="1" ht="18" customHeight="1">
      <c r="A354" s="20"/>
      <c r="B354" s="20"/>
      <c r="C354" s="20"/>
      <c r="D354" s="21"/>
      <c r="E354" s="22"/>
      <c r="F354" s="22"/>
      <c r="G354" s="22"/>
      <c r="H354" s="22"/>
      <c r="I354" s="22"/>
    </row>
    <row r="355" spans="1:9" s="23" customFormat="1" ht="18" customHeight="1">
      <c r="A355" s="20"/>
      <c r="B355" s="20"/>
      <c r="C355" s="20"/>
      <c r="D355" s="21"/>
      <c r="E355" s="22"/>
      <c r="F355" s="22"/>
      <c r="G355" s="22"/>
      <c r="H355" s="22"/>
      <c r="I355" s="22"/>
    </row>
    <row r="356" spans="1:9" s="23" customFormat="1" ht="18" customHeight="1">
      <c r="A356" s="20"/>
      <c r="B356" s="20"/>
      <c r="C356" s="20"/>
      <c r="D356" s="21"/>
      <c r="E356" s="22"/>
      <c r="F356" s="22"/>
      <c r="G356" s="22"/>
      <c r="H356" s="22"/>
      <c r="I356" s="22"/>
    </row>
    <row r="357" spans="1:9" s="23" customFormat="1" ht="18" customHeight="1">
      <c r="A357" s="20"/>
      <c r="B357" s="20"/>
      <c r="C357" s="20"/>
      <c r="D357" s="21"/>
      <c r="E357" s="22"/>
      <c r="F357" s="22"/>
      <c r="G357" s="22"/>
      <c r="H357" s="22"/>
      <c r="I357" s="22"/>
    </row>
    <row r="358" spans="1:9" s="23" customFormat="1" ht="18" customHeight="1">
      <c r="A358" s="20"/>
      <c r="B358" s="20"/>
      <c r="C358" s="20"/>
      <c r="D358" s="21"/>
      <c r="E358" s="22"/>
      <c r="F358" s="22"/>
      <c r="G358" s="22"/>
      <c r="H358" s="22"/>
      <c r="I358" s="22"/>
    </row>
    <row r="359" spans="1:9" s="23" customFormat="1" ht="18" customHeight="1">
      <c r="A359" s="20"/>
      <c r="B359" s="20"/>
      <c r="C359" s="20"/>
      <c r="D359" s="21"/>
      <c r="E359" s="22"/>
      <c r="F359" s="22"/>
      <c r="G359" s="22"/>
      <c r="H359" s="22"/>
      <c r="I359" s="22"/>
    </row>
    <row r="360" spans="1:9" s="23" customFormat="1" ht="18" customHeight="1">
      <c r="A360" s="20"/>
      <c r="B360" s="20"/>
      <c r="C360" s="20"/>
      <c r="D360" s="21"/>
      <c r="E360" s="22"/>
      <c r="F360" s="22"/>
      <c r="G360" s="22"/>
      <c r="H360" s="22"/>
      <c r="I360" s="22"/>
    </row>
    <row r="361" spans="1:9" s="23" customFormat="1" ht="18" customHeight="1">
      <c r="A361" s="20"/>
      <c r="B361" s="20"/>
      <c r="C361" s="20"/>
      <c r="D361" s="21"/>
      <c r="E361" s="22"/>
      <c r="F361" s="22"/>
      <c r="G361" s="22"/>
      <c r="H361" s="22"/>
      <c r="I361" s="22"/>
    </row>
    <row r="362" spans="1:9" s="23" customFormat="1" ht="18" customHeight="1">
      <c r="A362" s="20"/>
      <c r="B362" s="20"/>
      <c r="C362" s="20"/>
      <c r="D362" s="21"/>
      <c r="E362" s="22"/>
      <c r="F362" s="22"/>
      <c r="G362" s="22"/>
      <c r="H362" s="22"/>
      <c r="I362" s="22"/>
    </row>
    <row r="363" spans="1:9" s="23" customFormat="1" ht="18" customHeight="1">
      <c r="A363" s="20"/>
      <c r="B363" s="20"/>
      <c r="C363" s="20"/>
      <c r="D363" s="21"/>
      <c r="E363" s="22"/>
      <c r="F363" s="22"/>
      <c r="G363" s="22"/>
      <c r="H363" s="22"/>
      <c r="I363" s="22"/>
    </row>
    <row r="364" spans="1:9" s="23" customFormat="1" ht="18" customHeight="1">
      <c r="A364" s="20"/>
      <c r="B364" s="20"/>
      <c r="C364" s="20"/>
      <c r="D364" s="21"/>
      <c r="E364" s="22"/>
      <c r="F364" s="22"/>
      <c r="G364" s="22"/>
      <c r="H364" s="22"/>
      <c r="I364" s="22"/>
    </row>
    <row r="365" spans="1:9" s="23" customFormat="1" ht="18" customHeight="1">
      <c r="A365" s="20"/>
      <c r="B365" s="20"/>
      <c r="C365" s="20"/>
      <c r="D365" s="21"/>
      <c r="E365" s="22"/>
      <c r="F365" s="22"/>
      <c r="G365" s="22"/>
      <c r="H365" s="22"/>
      <c r="I365" s="22"/>
    </row>
    <row r="366" spans="1:9" s="23" customFormat="1" ht="18" customHeight="1">
      <c r="A366" s="20"/>
      <c r="B366" s="20"/>
      <c r="C366" s="20"/>
      <c r="D366" s="21"/>
      <c r="E366" s="22"/>
      <c r="F366" s="22"/>
      <c r="G366" s="22"/>
      <c r="H366" s="22"/>
      <c r="I366" s="22"/>
    </row>
    <row r="367" spans="1:9" s="23" customFormat="1" ht="18" customHeight="1">
      <c r="A367" s="20"/>
      <c r="B367" s="20"/>
      <c r="C367" s="20"/>
      <c r="D367" s="21"/>
      <c r="E367" s="22"/>
      <c r="F367" s="22"/>
      <c r="G367" s="22"/>
      <c r="H367" s="22"/>
      <c r="I367" s="22"/>
    </row>
    <row r="368" spans="1:9" s="23" customFormat="1" ht="18" customHeight="1">
      <c r="A368" s="20"/>
      <c r="B368" s="20"/>
      <c r="C368" s="20"/>
      <c r="D368" s="21"/>
      <c r="E368" s="22"/>
      <c r="F368" s="22"/>
      <c r="G368" s="22"/>
      <c r="H368" s="22"/>
      <c r="I368" s="22"/>
    </row>
    <row r="369" spans="1:9" s="23" customFormat="1" ht="18" customHeight="1">
      <c r="A369" s="20"/>
      <c r="B369" s="20"/>
      <c r="C369" s="20"/>
      <c r="D369" s="21"/>
      <c r="E369" s="22"/>
      <c r="F369" s="22"/>
      <c r="G369" s="22"/>
      <c r="H369" s="22"/>
      <c r="I369" s="22"/>
    </row>
    <row r="370" spans="1:9" s="23" customFormat="1" ht="18" customHeight="1">
      <c r="A370" s="20"/>
      <c r="B370" s="20"/>
      <c r="C370" s="20"/>
      <c r="D370" s="21"/>
      <c r="E370" s="22"/>
      <c r="F370" s="22"/>
      <c r="G370" s="22"/>
      <c r="H370" s="22"/>
      <c r="I370" s="22"/>
    </row>
    <row r="371" spans="1:9" s="23" customFormat="1" ht="18" customHeight="1">
      <c r="A371" s="20"/>
      <c r="B371" s="20"/>
      <c r="C371" s="20"/>
      <c r="D371" s="21"/>
      <c r="E371" s="22"/>
      <c r="F371" s="22"/>
      <c r="G371" s="22"/>
      <c r="H371" s="22"/>
      <c r="I371" s="22"/>
    </row>
    <row r="372" spans="1:9" s="23" customFormat="1" ht="18" customHeight="1">
      <c r="A372" s="20"/>
      <c r="B372" s="20"/>
      <c r="C372" s="20"/>
      <c r="D372" s="21"/>
      <c r="E372" s="22"/>
      <c r="F372" s="22"/>
      <c r="G372" s="22"/>
      <c r="H372" s="22"/>
      <c r="I372" s="22"/>
    </row>
    <row r="373" spans="1:9" s="23" customFormat="1" ht="18" customHeight="1">
      <c r="A373" s="20"/>
      <c r="B373" s="20"/>
      <c r="C373" s="20"/>
      <c r="D373" s="21"/>
      <c r="E373" s="22"/>
      <c r="F373" s="22"/>
      <c r="G373" s="22"/>
      <c r="H373" s="22"/>
      <c r="I373" s="22"/>
    </row>
    <row r="374" spans="1:9" s="23" customFormat="1" ht="18" customHeight="1">
      <c r="A374" s="20"/>
      <c r="B374" s="20"/>
      <c r="C374" s="20"/>
      <c r="D374" s="21"/>
      <c r="E374" s="22"/>
      <c r="F374" s="22"/>
      <c r="G374" s="22"/>
      <c r="H374" s="22"/>
      <c r="I374" s="22"/>
    </row>
    <row r="375" spans="1:9" s="23" customFormat="1" ht="18" customHeight="1">
      <c r="A375" s="20"/>
      <c r="B375" s="20"/>
      <c r="C375" s="20"/>
      <c r="D375" s="21"/>
      <c r="E375" s="22"/>
      <c r="F375" s="22"/>
      <c r="G375" s="22"/>
      <c r="H375" s="22"/>
      <c r="I375" s="22"/>
    </row>
    <row r="376" spans="1:9" s="23" customFormat="1" ht="18" customHeight="1">
      <c r="A376" s="20"/>
      <c r="B376" s="20"/>
      <c r="C376" s="20"/>
      <c r="D376" s="21"/>
      <c r="E376" s="22"/>
      <c r="F376" s="22"/>
      <c r="G376" s="22"/>
      <c r="H376" s="22"/>
      <c r="I376" s="22"/>
    </row>
    <row r="377" spans="1:9" s="23" customFormat="1" ht="18" customHeight="1">
      <c r="A377" s="20"/>
      <c r="B377" s="20"/>
      <c r="C377" s="20"/>
      <c r="D377" s="21"/>
      <c r="E377" s="22"/>
      <c r="F377" s="22"/>
      <c r="G377" s="22"/>
      <c r="H377" s="22"/>
      <c r="I377" s="22"/>
    </row>
    <row r="378" spans="1:9" s="23" customFormat="1" ht="18" customHeight="1">
      <c r="A378" s="20"/>
      <c r="B378" s="20"/>
      <c r="C378" s="20"/>
      <c r="D378" s="21"/>
      <c r="E378" s="22"/>
      <c r="F378" s="22"/>
      <c r="G378" s="22"/>
      <c r="H378" s="22"/>
      <c r="I378" s="22"/>
    </row>
    <row r="379" spans="1:9" s="23" customFormat="1" ht="18" customHeight="1">
      <c r="A379" s="20"/>
      <c r="B379" s="20"/>
      <c r="C379" s="20"/>
      <c r="D379" s="21"/>
      <c r="E379" s="22"/>
      <c r="F379" s="22"/>
      <c r="G379" s="22"/>
      <c r="H379" s="22"/>
      <c r="I379" s="22"/>
    </row>
    <row r="380" spans="1:9" s="23" customFormat="1" ht="18" customHeight="1">
      <c r="A380" s="20"/>
      <c r="B380" s="20"/>
      <c r="C380" s="20"/>
      <c r="D380" s="21"/>
      <c r="E380" s="22"/>
      <c r="F380" s="22"/>
      <c r="G380" s="22"/>
      <c r="H380" s="22"/>
      <c r="I380" s="22"/>
    </row>
    <row r="381" spans="1:9" s="23" customFormat="1" ht="18" customHeight="1">
      <c r="A381" s="20"/>
      <c r="B381" s="20"/>
      <c r="C381" s="20"/>
      <c r="D381" s="21"/>
      <c r="E381" s="22"/>
      <c r="F381" s="22"/>
      <c r="G381" s="22"/>
      <c r="H381" s="22"/>
      <c r="I381" s="22"/>
    </row>
    <row r="382" spans="1:9" s="23" customFormat="1" ht="18" customHeight="1">
      <c r="A382" s="20"/>
      <c r="B382" s="20"/>
      <c r="C382" s="20"/>
      <c r="D382" s="21"/>
      <c r="E382" s="22"/>
      <c r="F382" s="22"/>
      <c r="G382" s="22"/>
      <c r="H382" s="22"/>
      <c r="I382" s="22"/>
    </row>
    <row r="383" spans="1:9" s="23" customFormat="1" ht="18" customHeight="1">
      <c r="A383" s="20"/>
      <c r="B383" s="20"/>
      <c r="C383" s="20"/>
      <c r="D383" s="21"/>
      <c r="E383" s="22"/>
      <c r="F383" s="22"/>
      <c r="G383" s="22"/>
      <c r="H383" s="22"/>
      <c r="I383" s="22"/>
    </row>
    <row r="384" spans="1:9" s="23" customFormat="1" ht="18" customHeight="1">
      <c r="A384" s="20"/>
      <c r="B384" s="20"/>
      <c r="C384" s="20"/>
      <c r="D384" s="21"/>
      <c r="E384" s="22"/>
      <c r="F384" s="22"/>
      <c r="G384" s="22"/>
      <c r="H384" s="22"/>
      <c r="I384" s="22"/>
    </row>
    <row r="385" spans="1:9" s="23" customFormat="1" ht="18" customHeight="1">
      <c r="A385" s="20"/>
      <c r="B385" s="20"/>
      <c r="C385" s="20"/>
      <c r="D385" s="21"/>
      <c r="E385" s="22"/>
      <c r="F385" s="22"/>
      <c r="G385" s="22"/>
      <c r="H385" s="22"/>
      <c r="I385" s="22"/>
    </row>
    <row r="386" spans="1:9" s="23" customFormat="1" ht="18" customHeight="1">
      <c r="A386" s="20"/>
      <c r="B386" s="20"/>
      <c r="C386" s="20"/>
      <c r="D386" s="21"/>
      <c r="E386" s="22"/>
      <c r="F386" s="22"/>
      <c r="G386" s="22"/>
      <c r="H386" s="22"/>
      <c r="I386" s="22"/>
    </row>
    <row r="387" spans="1:9" s="23" customFormat="1" ht="18" customHeight="1">
      <c r="A387" s="20"/>
      <c r="B387" s="20"/>
      <c r="C387" s="20"/>
      <c r="D387" s="21"/>
      <c r="E387" s="22"/>
      <c r="F387" s="22"/>
      <c r="G387" s="22"/>
      <c r="H387" s="22"/>
      <c r="I387" s="22"/>
    </row>
    <row r="388" spans="1:9" s="23" customFormat="1" ht="18" customHeight="1">
      <c r="A388" s="20"/>
      <c r="B388" s="20"/>
      <c r="C388" s="20"/>
      <c r="D388" s="21"/>
      <c r="E388" s="22"/>
      <c r="F388" s="22"/>
      <c r="G388" s="22"/>
      <c r="H388" s="22"/>
      <c r="I388" s="22"/>
    </row>
    <row r="389" spans="1:9" s="23" customFormat="1" ht="18" customHeight="1">
      <c r="A389" s="20"/>
      <c r="B389" s="20"/>
      <c r="C389" s="20"/>
      <c r="D389" s="21"/>
      <c r="E389" s="22"/>
      <c r="F389" s="22"/>
      <c r="G389" s="22"/>
      <c r="H389" s="22"/>
      <c r="I389" s="22"/>
    </row>
    <row r="390" spans="1:9" s="23" customFormat="1" ht="18" customHeight="1">
      <c r="A390" s="20"/>
      <c r="B390" s="20"/>
      <c r="C390" s="20"/>
      <c r="D390" s="21"/>
      <c r="E390" s="22"/>
      <c r="F390" s="22"/>
      <c r="G390" s="22"/>
      <c r="H390" s="22"/>
      <c r="I390" s="22"/>
    </row>
    <row r="391" spans="1:9" s="23" customFormat="1" ht="18" customHeight="1">
      <c r="A391" s="20"/>
      <c r="B391" s="20"/>
      <c r="C391" s="20"/>
      <c r="D391" s="21"/>
      <c r="E391" s="22"/>
      <c r="F391" s="22"/>
      <c r="G391" s="22"/>
      <c r="H391" s="22"/>
      <c r="I391" s="22"/>
    </row>
    <row r="392" spans="1:9" s="23" customFormat="1" ht="18" customHeight="1">
      <c r="A392" s="20"/>
      <c r="B392" s="20"/>
      <c r="C392" s="20"/>
      <c r="D392" s="21"/>
      <c r="E392" s="22"/>
      <c r="F392" s="22"/>
      <c r="G392" s="22"/>
      <c r="H392" s="22"/>
      <c r="I392" s="22"/>
    </row>
    <row r="393" spans="1:9" s="23" customFormat="1" ht="18" customHeight="1">
      <c r="A393" s="20"/>
      <c r="B393" s="20"/>
      <c r="C393" s="20"/>
      <c r="D393" s="21"/>
      <c r="E393" s="22"/>
      <c r="F393" s="22"/>
      <c r="G393" s="22"/>
      <c r="H393" s="22"/>
      <c r="I393" s="22"/>
    </row>
    <row r="394" spans="1:9" s="23" customFormat="1" ht="18" customHeight="1">
      <c r="A394" s="20"/>
      <c r="B394" s="20"/>
      <c r="C394" s="20"/>
      <c r="D394" s="21"/>
      <c r="E394" s="22"/>
      <c r="F394" s="22"/>
      <c r="G394" s="22"/>
      <c r="H394" s="22"/>
      <c r="I394" s="22"/>
    </row>
    <row r="395" spans="1:9" s="23" customFormat="1" ht="18" customHeight="1">
      <c r="A395" s="20"/>
      <c r="B395" s="20"/>
      <c r="C395" s="20"/>
      <c r="D395" s="21"/>
      <c r="E395" s="22"/>
      <c r="F395" s="22"/>
      <c r="G395" s="22"/>
      <c r="H395" s="22"/>
      <c r="I395" s="22"/>
    </row>
    <row r="396" spans="1:9" s="23" customFormat="1" ht="18" customHeight="1">
      <c r="A396" s="20"/>
      <c r="B396" s="20"/>
      <c r="C396" s="20"/>
      <c r="D396" s="21"/>
      <c r="E396" s="22"/>
      <c r="F396" s="22"/>
      <c r="G396" s="22"/>
      <c r="H396" s="22"/>
      <c r="I396" s="22"/>
    </row>
    <row r="397" spans="1:9" s="23" customFormat="1" ht="18" customHeight="1">
      <c r="A397" s="20"/>
      <c r="B397" s="20"/>
      <c r="C397" s="20"/>
      <c r="D397" s="21"/>
      <c r="E397" s="22"/>
      <c r="F397" s="22"/>
      <c r="G397" s="22"/>
      <c r="H397" s="22"/>
      <c r="I397" s="22"/>
    </row>
    <row r="398" spans="1:9" s="23" customFormat="1" ht="18" customHeight="1">
      <c r="A398" s="20"/>
      <c r="B398" s="20"/>
      <c r="C398" s="20"/>
      <c r="D398" s="21"/>
      <c r="E398" s="22"/>
      <c r="F398" s="22"/>
      <c r="G398" s="22"/>
      <c r="H398" s="22"/>
      <c r="I398" s="22"/>
    </row>
    <row r="399" spans="1:9" s="23" customFormat="1" ht="18" customHeight="1">
      <c r="A399" s="20"/>
      <c r="B399" s="20"/>
      <c r="C399" s="20"/>
      <c r="D399" s="21"/>
      <c r="E399" s="22"/>
      <c r="F399" s="22"/>
      <c r="G399" s="22"/>
      <c r="H399" s="22"/>
      <c r="I399" s="22"/>
    </row>
    <row r="400" spans="1:9" s="23" customFormat="1" ht="18" customHeight="1">
      <c r="A400" s="20"/>
      <c r="B400" s="20"/>
      <c r="C400" s="20"/>
      <c r="D400" s="21"/>
      <c r="E400" s="22"/>
      <c r="F400" s="22"/>
      <c r="G400" s="22"/>
      <c r="H400" s="22"/>
      <c r="I400" s="22"/>
    </row>
    <row r="401" spans="1:9" s="23" customFormat="1" ht="18" customHeight="1">
      <c r="A401" s="20"/>
      <c r="B401" s="20"/>
      <c r="C401" s="20"/>
      <c r="D401" s="21"/>
      <c r="E401" s="22"/>
      <c r="F401" s="22"/>
      <c r="G401" s="22"/>
      <c r="H401" s="22"/>
      <c r="I401" s="22"/>
    </row>
    <row r="402" spans="1:9" s="23" customFormat="1" ht="18" customHeight="1">
      <c r="A402" s="20"/>
      <c r="B402" s="20"/>
      <c r="C402" s="20"/>
      <c r="D402" s="21"/>
      <c r="E402" s="22"/>
      <c r="F402" s="22"/>
      <c r="G402" s="22"/>
      <c r="H402" s="22"/>
      <c r="I402" s="22"/>
    </row>
    <row r="403" spans="1:9" s="23" customFormat="1" ht="18" customHeight="1">
      <c r="A403" s="20"/>
      <c r="B403" s="20"/>
      <c r="C403" s="20"/>
      <c r="D403" s="21"/>
      <c r="E403" s="22"/>
      <c r="F403" s="22"/>
      <c r="G403" s="22"/>
      <c r="H403" s="22"/>
      <c r="I403" s="22"/>
    </row>
    <row r="404" spans="1:9" s="23" customFormat="1" ht="18" customHeight="1">
      <c r="A404" s="20"/>
      <c r="B404" s="20"/>
      <c r="C404" s="20"/>
      <c r="D404" s="21"/>
      <c r="E404" s="22"/>
      <c r="F404" s="22"/>
      <c r="G404" s="22"/>
      <c r="H404" s="22"/>
      <c r="I404" s="22"/>
    </row>
    <row r="405" spans="1:9" s="23" customFormat="1" ht="18" customHeight="1">
      <c r="A405" s="20"/>
      <c r="B405" s="20"/>
      <c r="C405" s="20"/>
      <c r="D405" s="21"/>
      <c r="E405" s="22"/>
      <c r="F405" s="22"/>
      <c r="G405" s="22"/>
      <c r="H405" s="22"/>
      <c r="I405" s="22"/>
    </row>
    <row r="406" spans="1:9" s="23" customFormat="1" ht="18" customHeight="1">
      <c r="A406" s="20"/>
      <c r="B406" s="20"/>
      <c r="C406" s="20"/>
      <c r="D406" s="21"/>
      <c r="E406" s="22"/>
      <c r="F406" s="22"/>
      <c r="G406" s="22"/>
      <c r="H406" s="22"/>
      <c r="I406" s="22"/>
    </row>
    <row r="407" spans="1:9" s="23" customFormat="1" ht="18" customHeight="1">
      <c r="A407" s="20"/>
      <c r="B407" s="20"/>
      <c r="C407" s="20"/>
      <c r="D407" s="21"/>
      <c r="E407" s="22"/>
      <c r="F407" s="22"/>
      <c r="G407" s="22"/>
      <c r="H407" s="22"/>
      <c r="I407" s="22"/>
    </row>
    <row r="408" spans="1:9" s="23" customFormat="1" ht="18" customHeight="1">
      <c r="A408" s="20"/>
      <c r="B408" s="20"/>
      <c r="C408" s="20"/>
      <c r="D408" s="21"/>
      <c r="E408" s="22"/>
      <c r="F408" s="22"/>
      <c r="G408" s="22"/>
      <c r="H408" s="22"/>
      <c r="I408" s="22"/>
    </row>
    <row r="409" spans="1:9" s="23" customFormat="1"/>
    <row r="410" spans="1:9" s="23" customFormat="1"/>
    <row r="411" spans="1:9" s="23" customFormat="1"/>
    <row r="412" spans="1:9" s="23" customFormat="1"/>
    <row r="413" spans="1:9" s="23" customFormat="1"/>
    <row r="414" spans="1:9" s="23" customFormat="1"/>
    <row r="415" spans="1:9" s="23" customFormat="1"/>
    <row r="416" spans="1:9" s="23" customFormat="1"/>
    <row r="417" s="23" customFormat="1"/>
    <row r="418" s="23" customFormat="1"/>
    <row r="419" s="23" customFormat="1"/>
    <row r="420" s="23" customFormat="1"/>
    <row r="421" s="23" customFormat="1"/>
    <row r="422" s="23" customFormat="1"/>
    <row r="423" s="23" customFormat="1"/>
    <row r="424" s="23" customFormat="1"/>
    <row r="425" s="23" customFormat="1"/>
    <row r="426" s="23" customFormat="1"/>
    <row r="427" s="23" customFormat="1"/>
    <row r="428" s="23" customFormat="1"/>
    <row r="429" s="23" customFormat="1"/>
    <row r="430" s="23" customFormat="1"/>
    <row r="431" s="23" customFormat="1"/>
    <row r="432" s="23" customFormat="1"/>
    <row r="433" s="23" customFormat="1"/>
    <row r="434" s="23" customFormat="1"/>
    <row r="435" s="23" customFormat="1"/>
    <row r="436" s="23" customFormat="1"/>
    <row r="437" s="23" customFormat="1"/>
    <row r="438" s="23" customFormat="1"/>
    <row r="439" s="23" customFormat="1"/>
    <row r="440" s="23" customFormat="1"/>
    <row r="441" s="23" customFormat="1"/>
    <row r="442" s="23" customFormat="1"/>
    <row r="443" s="23" customFormat="1"/>
    <row r="444" s="23" customFormat="1"/>
    <row r="445" s="23" customFormat="1"/>
    <row r="446" s="23" customFormat="1"/>
    <row r="447" s="23" customFormat="1"/>
    <row r="448" s="23" customFormat="1"/>
    <row r="449" s="23" customFormat="1"/>
    <row r="450" s="23" customFormat="1"/>
    <row r="451" s="23" customFormat="1"/>
    <row r="452" s="23" customFormat="1"/>
    <row r="453" s="23" customFormat="1"/>
    <row r="454" s="23" customFormat="1"/>
    <row r="455" s="23" customFormat="1"/>
    <row r="456" s="23" customFormat="1"/>
    <row r="457" s="23" customFormat="1"/>
    <row r="458" s="23" customFormat="1"/>
    <row r="459" s="23" customFormat="1"/>
    <row r="460" s="23" customFormat="1"/>
    <row r="461" s="23" customFormat="1"/>
    <row r="462" s="23" customFormat="1"/>
    <row r="463" s="23" customFormat="1"/>
    <row r="464" s="23" customFormat="1"/>
    <row r="465" s="23" customFormat="1"/>
    <row r="466" s="23" customFormat="1"/>
    <row r="467" s="23" customFormat="1"/>
    <row r="468" s="23" customFormat="1"/>
    <row r="469" s="23" customFormat="1"/>
    <row r="470" s="23" customFormat="1"/>
    <row r="471" s="23" customFormat="1"/>
    <row r="472" s="23" customFormat="1"/>
    <row r="473" s="23" customFormat="1"/>
    <row r="474" s="23" customFormat="1"/>
    <row r="475" s="23" customFormat="1"/>
    <row r="476" s="23" customFormat="1"/>
    <row r="477" s="23" customFormat="1"/>
    <row r="478" s="23" customFormat="1"/>
    <row r="479" s="23" customFormat="1"/>
    <row r="480" s="23" customFormat="1"/>
    <row r="481" s="23" customFormat="1"/>
    <row r="482" s="23" customFormat="1"/>
    <row r="483" s="23" customFormat="1"/>
    <row r="484" s="23" customFormat="1"/>
    <row r="485" s="23" customFormat="1"/>
    <row r="486" s="23" customFormat="1"/>
    <row r="487" s="23" customFormat="1"/>
    <row r="488" s="23" customFormat="1"/>
    <row r="489" s="23" customFormat="1"/>
    <row r="490" s="23" customFormat="1"/>
    <row r="491" s="23" customFormat="1"/>
    <row r="492" s="23" customFormat="1"/>
    <row r="493" s="23" customFormat="1"/>
    <row r="494" s="23" customFormat="1"/>
    <row r="495" s="23" customFormat="1"/>
    <row r="496" s="23" customFormat="1"/>
    <row r="497" s="23" customFormat="1"/>
    <row r="498" s="23" customFormat="1"/>
    <row r="499" s="23" customFormat="1"/>
    <row r="500" s="23" customFormat="1"/>
    <row r="501" s="23" customFormat="1"/>
    <row r="502" s="23" customFormat="1"/>
    <row r="503" s="23" customFormat="1"/>
    <row r="504" s="23" customFormat="1"/>
    <row r="505" s="23" customFormat="1"/>
    <row r="506" s="23" customFormat="1"/>
    <row r="507" s="23" customFormat="1"/>
    <row r="508" s="23" customFormat="1"/>
    <row r="509" s="23" customFormat="1"/>
    <row r="510" s="23" customFormat="1"/>
    <row r="511" s="23" customFormat="1"/>
    <row r="512" s="23" customFormat="1"/>
    <row r="513" s="23" customFormat="1"/>
    <row r="514" s="23" customFormat="1"/>
    <row r="515" s="23" customFormat="1"/>
    <row r="516" s="23" customFormat="1"/>
    <row r="517" s="23" customFormat="1"/>
    <row r="518" s="23" customFormat="1"/>
    <row r="519" s="23" customFormat="1"/>
    <row r="520" s="23" customFormat="1"/>
    <row r="521" s="23" customFormat="1"/>
    <row r="522" s="23" customFormat="1"/>
    <row r="523" s="23" customFormat="1"/>
    <row r="524" s="23" customFormat="1"/>
    <row r="525" s="23" customFormat="1"/>
    <row r="526" s="23" customFormat="1"/>
    <row r="527" s="23" customFormat="1"/>
    <row r="528" s="23" customFormat="1"/>
    <row r="529" s="23" customFormat="1"/>
    <row r="530" s="23" customFormat="1"/>
    <row r="531" s="23" customFormat="1"/>
    <row r="532" s="23" customFormat="1"/>
    <row r="533" s="23" customFormat="1"/>
    <row r="534" s="23" customFormat="1"/>
    <row r="535" s="23" customFormat="1"/>
    <row r="536" s="23" customFormat="1"/>
    <row r="537" s="23" customFormat="1"/>
    <row r="538" s="23" customFormat="1"/>
    <row r="539" s="23" customFormat="1"/>
    <row r="540" s="23" customFormat="1"/>
    <row r="541" s="23" customFormat="1"/>
    <row r="542" s="23" customFormat="1"/>
    <row r="543" s="23" customFormat="1"/>
    <row r="544" s="23" customFormat="1"/>
    <row r="545" s="23" customFormat="1"/>
    <row r="546" s="23" customFormat="1"/>
    <row r="547" s="23" customFormat="1"/>
    <row r="548" s="23" customFormat="1"/>
    <row r="549" s="23" customFormat="1"/>
    <row r="550" s="23" customFormat="1"/>
    <row r="551" s="23" customFormat="1"/>
    <row r="552" s="23" customFormat="1"/>
    <row r="553" s="23" customFormat="1"/>
    <row r="554" s="23" customFormat="1"/>
    <row r="555" s="23" customFormat="1"/>
    <row r="556" s="23" customFormat="1"/>
    <row r="557" s="23" customFormat="1"/>
    <row r="558" s="23" customFormat="1"/>
    <row r="559" s="23" customFormat="1"/>
    <row r="560" s="23" customFormat="1"/>
    <row r="561" s="23" customFormat="1"/>
    <row r="562" s="23" customFormat="1"/>
    <row r="563" s="23" customFormat="1"/>
    <row r="564" s="23" customFormat="1"/>
    <row r="565" s="23" customFormat="1"/>
    <row r="566" s="23" customFormat="1"/>
    <row r="567" s="23" customFormat="1"/>
    <row r="568" s="23" customFormat="1"/>
    <row r="569" s="23" customFormat="1"/>
    <row r="570" s="23" customFormat="1"/>
    <row r="571" s="23" customFormat="1"/>
    <row r="572" s="23" customFormat="1"/>
    <row r="573" s="23" customFormat="1"/>
    <row r="574" s="23" customFormat="1"/>
    <row r="575" s="23" customFormat="1"/>
    <row r="576" s="23" customFormat="1"/>
    <row r="577" s="23" customFormat="1"/>
    <row r="578" s="23" customFormat="1"/>
    <row r="579" s="23" customFormat="1"/>
    <row r="580" s="23" customFormat="1"/>
    <row r="581" s="23" customFormat="1"/>
    <row r="582" s="23" customFormat="1"/>
    <row r="583" s="23" customFormat="1"/>
    <row r="584" s="23" customFormat="1"/>
    <row r="585" s="23" customFormat="1"/>
    <row r="586" s="23" customFormat="1"/>
    <row r="587" s="23" customFormat="1"/>
    <row r="588" s="23" customFormat="1"/>
    <row r="589" s="23" customFormat="1"/>
    <row r="590" s="23" customFormat="1"/>
    <row r="591" s="23" customFormat="1"/>
    <row r="592" s="23" customFormat="1"/>
    <row r="593" s="23" customFormat="1"/>
    <row r="594" s="23" customFormat="1"/>
    <row r="595" s="23" customFormat="1"/>
    <row r="596" s="23" customFormat="1"/>
    <row r="597" s="23" customFormat="1"/>
    <row r="598" s="23" customFormat="1"/>
    <row r="599" s="23" customFormat="1"/>
    <row r="600" s="23" customFormat="1"/>
    <row r="601" s="23" customFormat="1"/>
    <row r="602" s="23" customFormat="1"/>
    <row r="603" s="23" customFormat="1"/>
    <row r="604" s="23" customFormat="1"/>
    <row r="605" s="23" customFormat="1"/>
    <row r="606" s="23" customFormat="1"/>
    <row r="607" s="23" customFormat="1"/>
    <row r="608" s="23" customFormat="1"/>
    <row r="609" s="23" customFormat="1"/>
    <row r="610" s="23" customFormat="1"/>
    <row r="611" s="23" customFormat="1"/>
    <row r="612" s="23" customFormat="1"/>
    <row r="613" s="23" customFormat="1"/>
    <row r="614" s="23" customFormat="1"/>
    <row r="615" s="23" customFormat="1"/>
    <row r="616" s="23" customFormat="1"/>
    <row r="617" s="23" customFormat="1"/>
    <row r="618" s="23" customFormat="1"/>
    <row r="619" s="23" customFormat="1"/>
    <row r="620" s="23" customFormat="1"/>
    <row r="621" s="23" customFormat="1"/>
    <row r="622" s="23" customFormat="1"/>
    <row r="623" s="23" customFormat="1"/>
    <row r="624" s="23" customFormat="1"/>
    <row r="625" s="23" customFormat="1"/>
    <row r="626" s="23" customFormat="1"/>
    <row r="627" s="23" customFormat="1"/>
    <row r="628" s="23" customFormat="1"/>
    <row r="629" s="23" customFormat="1"/>
    <row r="630" s="23" customFormat="1"/>
    <row r="631" s="23" customFormat="1"/>
    <row r="632" s="23" customFormat="1"/>
    <row r="633" s="23" customFormat="1"/>
    <row r="634" s="23" customFormat="1"/>
    <row r="635" s="23" customFormat="1"/>
    <row r="636" s="23" customFormat="1"/>
    <row r="637" s="23" customFormat="1"/>
    <row r="638" s="23" customFormat="1"/>
    <row r="639" s="23" customFormat="1"/>
    <row r="640" s="23" customFormat="1"/>
    <row r="641" s="23" customFormat="1"/>
    <row r="642" s="23" customFormat="1"/>
    <row r="643" s="23" customFormat="1"/>
    <row r="644" s="23" customFormat="1"/>
    <row r="645" s="23" customFormat="1"/>
    <row r="646" s="23" customFormat="1"/>
    <row r="647" s="23" customFormat="1"/>
    <row r="648" s="23" customFormat="1"/>
    <row r="649" s="23" customFormat="1"/>
    <row r="650" s="23" customFormat="1"/>
    <row r="651" s="23" customFormat="1"/>
    <row r="652" s="23" customFormat="1"/>
    <row r="653" s="23" customFormat="1"/>
    <row r="654" s="23" customFormat="1"/>
    <row r="655" s="23" customFormat="1"/>
    <row r="656" s="23" customFormat="1"/>
    <row r="657" s="23" customFormat="1"/>
    <row r="658" s="23" customFormat="1"/>
    <row r="659" s="23" customFormat="1"/>
    <row r="660" s="23" customFormat="1"/>
    <row r="661" s="23" customFormat="1"/>
    <row r="662" s="23" customFormat="1"/>
    <row r="663" s="23" customFormat="1"/>
    <row r="664" s="23" customFormat="1"/>
    <row r="665" s="23" customFormat="1"/>
    <row r="666" s="23" customFormat="1"/>
    <row r="667" s="23" customFormat="1"/>
    <row r="668" s="23" customFormat="1"/>
    <row r="669" s="23" customFormat="1"/>
    <row r="670" s="23" customFormat="1"/>
    <row r="671" s="23" customFormat="1"/>
    <row r="672" s="23" customFormat="1"/>
    <row r="673" s="23" customFormat="1"/>
    <row r="674" s="23" customFormat="1"/>
    <row r="675" s="23" customFormat="1"/>
    <row r="676" s="23" customFormat="1"/>
    <row r="677" s="23" customFormat="1"/>
    <row r="678" s="23" customFormat="1"/>
    <row r="679" s="23" customFormat="1"/>
    <row r="680" s="23" customFormat="1"/>
    <row r="681" s="23" customFormat="1"/>
    <row r="682" s="23" customFormat="1"/>
    <row r="683" s="23" customFormat="1"/>
    <row r="684" s="23" customFormat="1"/>
    <row r="685" s="23" customFormat="1"/>
    <row r="686" s="23" customFormat="1"/>
    <row r="687" s="23" customFormat="1"/>
    <row r="688" s="23" customFormat="1"/>
    <row r="689" s="23" customFormat="1"/>
    <row r="690" s="23" customFormat="1"/>
    <row r="691" s="23" customFormat="1"/>
    <row r="692" s="23" customFormat="1"/>
    <row r="693" s="23" customFormat="1"/>
    <row r="694" s="23" customFormat="1"/>
    <row r="695" s="23" customFormat="1"/>
    <row r="696" s="23" customFormat="1"/>
    <row r="697" s="23" customFormat="1"/>
    <row r="698" s="23" customFormat="1"/>
    <row r="699" s="23" customFormat="1"/>
    <row r="700" s="23" customFormat="1"/>
    <row r="701" s="23" customFormat="1"/>
    <row r="702" s="23" customFormat="1"/>
    <row r="703" s="23" customFormat="1"/>
    <row r="704" s="23" customFormat="1"/>
    <row r="705" s="23" customFormat="1"/>
    <row r="706" s="23" customFormat="1"/>
    <row r="707" s="23" customFormat="1"/>
    <row r="708" s="23" customFormat="1"/>
    <row r="709" s="23" customFormat="1"/>
    <row r="710" s="23" customFormat="1"/>
    <row r="711" s="23" customFormat="1"/>
    <row r="712" s="23" customFormat="1"/>
    <row r="713" s="23" customFormat="1"/>
    <row r="714" s="23" customFormat="1"/>
    <row r="715" s="23" customFormat="1"/>
    <row r="716" s="23" customFormat="1"/>
    <row r="717" s="23" customFormat="1"/>
    <row r="718" s="23" customFormat="1"/>
    <row r="719" s="23" customFormat="1"/>
    <row r="720" s="23" customFormat="1"/>
    <row r="721" s="23" customFormat="1"/>
    <row r="722" s="23" customFormat="1"/>
    <row r="723" s="23" customFormat="1"/>
    <row r="724" s="23" customFormat="1"/>
    <row r="725" s="23" customFormat="1"/>
    <row r="726" s="23" customFormat="1"/>
    <row r="727" s="23" customFormat="1"/>
    <row r="728" s="23" customFormat="1"/>
    <row r="729" s="23" customFormat="1"/>
    <row r="730" s="23" customFormat="1"/>
    <row r="731" s="23" customFormat="1"/>
    <row r="732" s="23" customFormat="1"/>
    <row r="733" s="23" customFormat="1"/>
    <row r="734" s="23" customFormat="1"/>
    <row r="735" s="23" customFormat="1"/>
    <row r="736" s="23" customFormat="1"/>
    <row r="737" s="23" customFormat="1"/>
    <row r="738" s="23" customFormat="1"/>
    <row r="739" s="23" customFormat="1"/>
    <row r="740" s="23" customFormat="1"/>
    <row r="741" s="23" customFormat="1"/>
    <row r="742" s="23" customFormat="1"/>
    <row r="743" s="23" customFormat="1"/>
    <row r="744" s="23" customFormat="1"/>
    <row r="745" s="23" customFormat="1"/>
    <row r="746" s="23" customFormat="1"/>
    <row r="747" s="23" customFormat="1"/>
    <row r="748" s="23" customFormat="1"/>
    <row r="749" s="23" customFormat="1"/>
    <row r="750" s="23" customFormat="1"/>
    <row r="751" s="23" customFormat="1"/>
    <row r="752" s="23" customFormat="1"/>
    <row r="753" s="23" customFormat="1"/>
    <row r="754" s="23" customFormat="1"/>
    <row r="755" s="23" customFormat="1"/>
    <row r="756" s="23" customFormat="1"/>
    <row r="757" s="23" customFormat="1"/>
    <row r="758" s="23" customFormat="1"/>
    <row r="759" s="23" customFormat="1"/>
    <row r="760" s="23" customFormat="1"/>
    <row r="761" s="23" customFormat="1"/>
    <row r="762" s="23" customFormat="1"/>
    <row r="763" s="23" customFormat="1"/>
    <row r="764" s="23" customFormat="1"/>
    <row r="765" s="23" customFormat="1"/>
    <row r="766" s="23" customFormat="1"/>
    <row r="767" s="23" customFormat="1"/>
    <row r="768" s="23" customFormat="1"/>
    <row r="769" s="23" customFormat="1"/>
    <row r="770" s="23" customFormat="1"/>
    <row r="771" s="23" customFormat="1"/>
    <row r="772" s="23" customFormat="1"/>
    <row r="773" s="23" customFormat="1"/>
    <row r="774" s="23" customFormat="1"/>
    <row r="775" s="23" customFormat="1"/>
    <row r="776" s="23" customFormat="1"/>
    <row r="777" s="23" customFormat="1"/>
    <row r="778" s="23" customFormat="1"/>
    <row r="779" s="23" customFormat="1"/>
    <row r="780" s="23" customFormat="1"/>
    <row r="781" s="23" customFormat="1"/>
    <row r="782" s="23" customFormat="1"/>
    <row r="783" s="23" customFormat="1"/>
    <row r="784" s="23" customFormat="1"/>
    <row r="785" s="23" customFormat="1"/>
    <row r="786" s="23" customFormat="1"/>
    <row r="787" s="23" customFormat="1"/>
    <row r="788" s="23" customFormat="1"/>
    <row r="789" s="23" customFormat="1"/>
    <row r="790" s="23" customFormat="1"/>
    <row r="791" s="23" customFormat="1"/>
    <row r="792" s="23" customFormat="1"/>
    <row r="793" s="23" customFormat="1"/>
    <row r="794" s="23" customFormat="1"/>
    <row r="795" s="23" customFormat="1"/>
    <row r="796" s="23" customFormat="1"/>
    <row r="797" s="23" customFormat="1"/>
    <row r="798" s="23" customFormat="1"/>
    <row r="799" s="23" customFormat="1"/>
    <row r="800" s="23" customFormat="1"/>
    <row r="801" s="23" customFormat="1"/>
    <row r="802" s="23" customFormat="1"/>
    <row r="803" s="23" customFormat="1"/>
    <row r="804" s="23" customFormat="1"/>
    <row r="805" s="23" customFormat="1"/>
    <row r="806" s="23" customFormat="1"/>
    <row r="807" s="23" customFormat="1"/>
    <row r="808" s="23" customFormat="1"/>
    <row r="809" s="23" customFormat="1"/>
    <row r="810" s="23" customFormat="1"/>
    <row r="811" s="23" customFormat="1"/>
    <row r="812" s="23" customFormat="1"/>
    <row r="813" s="23" customFormat="1"/>
    <row r="814" s="23" customFormat="1"/>
    <row r="815" s="23" customFormat="1"/>
    <row r="816" s="23" customFormat="1"/>
    <row r="817" s="23" customFormat="1"/>
    <row r="818" s="23" customFormat="1"/>
    <row r="819" s="23" customFormat="1"/>
    <row r="820" s="23" customFormat="1"/>
    <row r="821" s="23" customFormat="1"/>
    <row r="822" s="23" customFormat="1"/>
    <row r="823" s="23" customFormat="1"/>
    <row r="824" s="23" customFormat="1"/>
    <row r="825" s="23" customFormat="1"/>
    <row r="826" s="23" customFormat="1"/>
    <row r="827" s="23" customFormat="1"/>
    <row r="828" s="23" customFormat="1"/>
    <row r="829" s="23" customFormat="1"/>
    <row r="830" s="23" customFormat="1"/>
    <row r="831" s="23" customFormat="1"/>
    <row r="832" s="23" customFormat="1"/>
    <row r="833" s="23" customFormat="1"/>
    <row r="834" s="23" customFormat="1"/>
    <row r="835" s="23" customFormat="1"/>
    <row r="836" s="23" customFormat="1"/>
    <row r="837" s="23" customFormat="1"/>
    <row r="838" s="23" customFormat="1"/>
    <row r="839" s="23" customFormat="1"/>
    <row r="840" s="23" customFormat="1"/>
    <row r="841" s="23" customFormat="1"/>
    <row r="842" s="23" customFormat="1"/>
    <row r="843" s="23" customFormat="1"/>
    <row r="844" s="23" customFormat="1"/>
    <row r="845" s="23" customFormat="1"/>
    <row r="846" s="23" customFormat="1"/>
    <row r="847" s="23" customFormat="1"/>
    <row r="848" s="23" customFormat="1"/>
    <row r="849" s="23" customFormat="1"/>
    <row r="850" s="23" customFormat="1"/>
    <row r="851" s="23" customFormat="1"/>
    <row r="852" s="23" customFormat="1"/>
    <row r="853" s="23" customFormat="1"/>
    <row r="854" s="23" customFormat="1"/>
    <row r="855" s="23" customFormat="1"/>
    <row r="856" s="23" customFormat="1"/>
    <row r="857" s="23" customFormat="1"/>
    <row r="858" s="23" customFormat="1"/>
    <row r="859" s="23" customFormat="1"/>
    <row r="860" s="23" customFormat="1"/>
    <row r="861" s="23" customFormat="1"/>
    <row r="862" s="23" customFormat="1"/>
    <row r="863" s="23" customFormat="1"/>
    <row r="864" s="23" customFormat="1"/>
    <row r="865" s="23" customFormat="1"/>
    <row r="866" s="23" customFormat="1"/>
    <row r="867" s="23" customFormat="1"/>
    <row r="868" s="23" customFormat="1"/>
    <row r="869" s="23" customFormat="1"/>
    <row r="870" s="23" customFormat="1"/>
    <row r="871" s="23" customFormat="1"/>
    <row r="872" s="23" customFormat="1"/>
    <row r="873" s="23" customFormat="1"/>
    <row r="874" s="23" customFormat="1"/>
    <row r="875" s="23" customFormat="1"/>
    <row r="876" s="23" customFormat="1"/>
    <row r="877" s="23" customFormat="1"/>
    <row r="878" s="23" customFormat="1"/>
    <row r="879" s="23" customFormat="1"/>
    <row r="880" s="23" customFormat="1"/>
    <row r="881" s="23" customFormat="1"/>
    <row r="882" s="23" customFormat="1"/>
    <row r="883" s="23" customFormat="1"/>
    <row r="884" s="23" customFormat="1"/>
    <row r="885" s="23" customFormat="1"/>
    <row r="886" s="23" customFormat="1"/>
    <row r="887" s="23" customFormat="1"/>
    <row r="888" s="23" customFormat="1"/>
    <row r="889" s="23" customFormat="1"/>
    <row r="890" s="23" customFormat="1"/>
    <row r="891" s="23" customFormat="1"/>
    <row r="892" s="23" customFormat="1"/>
    <row r="893" s="23" customFormat="1"/>
    <row r="894" s="23" customFormat="1"/>
    <row r="895" s="23" customFormat="1"/>
    <row r="896" s="23" customFormat="1"/>
    <row r="897" s="23" customFormat="1"/>
    <row r="898" s="23" customFormat="1"/>
    <row r="899" s="23" customFormat="1"/>
    <row r="900" s="23" customFormat="1"/>
    <row r="901" s="23" customFormat="1"/>
    <row r="902" s="23" customFormat="1"/>
    <row r="903" s="23" customFormat="1"/>
    <row r="904" s="23" customFormat="1"/>
    <row r="905" s="23" customFormat="1"/>
    <row r="906" s="23" customFormat="1"/>
    <row r="907" s="23" customFormat="1"/>
    <row r="908" s="23" customFormat="1"/>
    <row r="909" s="23" customFormat="1"/>
    <row r="910" s="23" customFormat="1"/>
    <row r="911" s="23" customFormat="1"/>
    <row r="912" s="23" customFormat="1"/>
    <row r="913" s="23" customFormat="1"/>
    <row r="914" s="23" customFormat="1"/>
    <row r="915" s="23" customFormat="1"/>
    <row r="916" s="23" customFormat="1"/>
    <row r="917" s="23" customFormat="1"/>
    <row r="918" s="23" customFormat="1"/>
    <row r="919" s="23" customFormat="1"/>
    <row r="920" s="23" customFormat="1"/>
    <row r="921" s="23" customFormat="1"/>
    <row r="922" s="23" customFormat="1"/>
    <row r="923" s="23" customFormat="1"/>
    <row r="924" s="23" customFormat="1"/>
    <row r="925" s="23" customFormat="1"/>
    <row r="926" s="23" customFormat="1"/>
    <row r="927" s="23" customFormat="1"/>
    <row r="928" s="23" customFormat="1"/>
    <row r="929" s="23" customFormat="1"/>
    <row r="930" s="23" customFormat="1"/>
    <row r="931" s="23" customFormat="1"/>
    <row r="932" s="23" customFormat="1"/>
    <row r="933" s="23" customFormat="1"/>
    <row r="934" s="23" customFormat="1"/>
    <row r="935" s="23" customFormat="1"/>
    <row r="936" s="23" customFormat="1"/>
    <row r="937" s="23" customFormat="1"/>
    <row r="938" s="23" customFormat="1"/>
    <row r="939" s="23" customFormat="1"/>
    <row r="940" s="23" customFormat="1"/>
    <row r="941" s="23" customFormat="1"/>
    <row r="942" s="23" customFormat="1"/>
    <row r="943" s="23" customFormat="1"/>
    <row r="944" s="23" customFormat="1"/>
    <row r="945" s="23" customFormat="1"/>
    <row r="946" s="23" customFormat="1"/>
    <row r="947" s="23" customFormat="1"/>
    <row r="948" s="23" customFormat="1"/>
    <row r="949" s="23" customFormat="1"/>
    <row r="950" s="23" customFormat="1"/>
    <row r="951" s="23" customFormat="1"/>
    <row r="952" s="23" customFormat="1"/>
    <row r="953" s="23" customFormat="1"/>
    <row r="954" s="23" customFormat="1"/>
    <row r="955" s="23" customFormat="1"/>
    <row r="956" s="23" customFormat="1"/>
    <row r="957" s="23" customFormat="1"/>
    <row r="958" s="23" customFormat="1"/>
    <row r="959" s="23" customFormat="1"/>
    <row r="960" s="23" customFormat="1"/>
    <row r="961" s="23" customFormat="1"/>
    <row r="962" s="23" customFormat="1"/>
    <row r="963" s="23" customFormat="1"/>
    <row r="964" s="23" customFormat="1"/>
    <row r="965" s="23" customFormat="1"/>
    <row r="966" s="23" customFormat="1"/>
    <row r="967" s="23" customFormat="1"/>
    <row r="968" s="23" customFormat="1"/>
    <row r="969" s="23" customFormat="1"/>
    <row r="970" s="23" customFormat="1"/>
    <row r="971" s="23" customFormat="1"/>
    <row r="972" s="23" customFormat="1"/>
    <row r="973" s="23" customFormat="1"/>
    <row r="974" s="23" customFormat="1"/>
    <row r="975" s="23" customFormat="1"/>
    <row r="976" s="23" customFormat="1"/>
    <row r="977" s="23" customFormat="1"/>
    <row r="978" s="23" customFormat="1"/>
    <row r="979" s="23" customFormat="1"/>
    <row r="980" s="23" customFormat="1"/>
    <row r="981" s="23" customFormat="1"/>
    <row r="982" s="23" customFormat="1"/>
    <row r="983" s="23" customFormat="1"/>
    <row r="984" s="23" customFormat="1"/>
    <row r="985" s="23" customFormat="1"/>
    <row r="986" s="23" customFormat="1"/>
    <row r="987" s="23" customFormat="1"/>
    <row r="988" s="23" customFormat="1"/>
    <row r="989" s="23" customFormat="1"/>
    <row r="990" s="23" customFormat="1"/>
    <row r="991" s="23" customFormat="1"/>
    <row r="992" s="23" customFormat="1"/>
    <row r="993" s="23" customFormat="1"/>
    <row r="994" s="23" customFormat="1"/>
    <row r="995" s="23" customFormat="1"/>
    <row r="996" s="23" customFormat="1"/>
    <row r="997" s="23" customFormat="1"/>
    <row r="998" s="23" customFormat="1"/>
    <row r="999" s="23" customFormat="1"/>
    <row r="1000" s="23" customFormat="1"/>
    <row r="1001" s="23" customFormat="1"/>
    <row r="1002" s="23" customFormat="1"/>
    <row r="1003" s="23" customFormat="1"/>
    <row r="1004" s="23" customFormat="1"/>
    <row r="1005" s="23" customFormat="1"/>
    <row r="1006" s="23" customFormat="1"/>
    <row r="1007" s="23" customFormat="1"/>
    <row r="1008" s="23" customFormat="1"/>
    <row r="1009" s="23" customFormat="1"/>
    <row r="1010" s="23" customFormat="1"/>
    <row r="1011" s="23" customFormat="1"/>
    <row r="1012" s="23" customFormat="1"/>
    <row r="1013" s="23" customFormat="1"/>
    <row r="1014" s="23" customFormat="1"/>
    <row r="1015" s="23" customFormat="1"/>
    <row r="1016" s="23" customFormat="1"/>
    <row r="1017" s="23" customFormat="1"/>
    <row r="1018" s="23" customFormat="1"/>
    <row r="1019" s="23" customFormat="1"/>
    <row r="1020" s="23" customFormat="1"/>
    <row r="1021" s="23" customFormat="1"/>
    <row r="1022" s="23" customFormat="1"/>
    <row r="1023" s="23" customFormat="1"/>
    <row r="1024" s="23" customFormat="1"/>
    <row r="1025" s="23" customFormat="1"/>
    <row r="1026" s="23" customFormat="1"/>
    <row r="1027" s="23" customFormat="1"/>
    <row r="1028" s="23" customFormat="1"/>
    <row r="1029" s="23" customFormat="1"/>
    <row r="1030" s="23" customFormat="1"/>
    <row r="1031" s="23" customFormat="1"/>
    <row r="1032" s="23" customFormat="1"/>
    <row r="1033" s="23" customFormat="1"/>
    <row r="1034" s="23" customFormat="1"/>
    <row r="1035" s="23" customFormat="1"/>
    <row r="1036" s="23" customFormat="1"/>
    <row r="1037" s="23" customFormat="1"/>
    <row r="1038" s="23" customFormat="1"/>
    <row r="1039" s="23" customFormat="1"/>
    <row r="1040" s="23" customFormat="1"/>
    <row r="1041" s="23" customFormat="1"/>
    <row r="1042" s="23" customFormat="1"/>
    <row r="1043" s="23" customFormat="1"/>
    <row r="1044" s="23" customFormat="1"/>
    <row r="1045" s="23" customFormat="1"/>
    <row r="1046" s="23" customFormat="1"/>
    <row r="1047" s="23" customFormat="1"/>
    <row r="1048" s="23" customFormat="1"/>
    <row r="1049" s="23" customFormat="1"/>
    <row r="1050" s="23" customFormat="1"/>
    <row r="1051" s="23" customFormat="1"/>
    <row r="1052" s="23" customFormat="1"/>
    <row r="1053" s="23" customFormat="1"/>
    <row r="1054" s="23" customFormat="1"/>
    <row r="1055" s="23" customFormat="1"/>
    <row r="1056" s="23" customFormat="1"/>
    <row r="1057" s="23" customFormat="1"/>
    <row r="1058" s="23" customFormat="1"/>
    <row r="1059" s="23" customFormat="1"/>
    <row r="1060" s="23" customFormat="1"/>
    <row r="1061" s="23" customFormat="1"/>
    <row r="1062" s="23" customFormat="1"/>
    <row r="1063" s="23" customFormat="1"/>
    <row r="1064" s="23" customFormat="1"/>
    <row r="1065" s="23" customFormat="1"/>
    <row r="1066" s="23" customFormat="1"/>
    <row r="1067" s="23" customFormat="1"/>
    <row r="1068" s="23" customFormat="1"/>
    <row r="1069" s="23" customFormat="1"/>
    <row r="1070" s="23" customFormat="1"/>
    <row r="1071" s="23" customFormat="1"/>
    <row r="1072" s="23" customFormat="1"/>
    <row r="1073" s="23" customFormat="1"/>
    <row r="1074" s="23" customFormat="1"/>
    <row r="1075" s="23" customFormat="1"/>
    <row r="1076" s="23" customFormat="1"/>
    <row r="1077" s="23" customFormat="1"/>
    <row r="1078" s="23" customFormat="1"/>
    <row r="1079" s="23" customFormat="1"/>
    <row r="1080" s="23" customFormat="1"/>
    <row r="1081" s="23" customFormat="1"/>
    <row r="1082" s="23" customFormat="1"/>
    <row r="1083" s="23" customFormat="1"/>
    <row r="1084" s="23" customFormat="1"/>
    <row r="1085" s="23" customFormat="1"/>
    <row r="1086" s="23" customFormat="1"/>
    <row r="1087" s="23" customFormat="1"/>
    <row r="1088" s="23" customFormat="1"/>
    <row r="1089" s="23" customFormat="1"/>
    <row r="1090" s="23" customFormat="1"/>
    <row r="1091" s="23" customFormat="1"/>
    <row r="1092" s="23" customFormat="1"/>
    <row r="1093" s="23" customFormat="1"/>
    <row r="1094" s="23" customFormat="1"/>
    <row r="1095" s="23" customFormat="1"/>
    <row r="1096" s="23" customFormat="1"/>
    <row r="1097" s="23" customFormat="1"/>
    <row r="1098" s="23" customFormat="1"/>
    <row r="1099" s="23" customFormat="1"/>
    <row r="1100" s="23" customFormat="1"/>
    <row r="1101" s="23" customFormat="1"/>
    <row r="1102" s="23" customFormat="1"/>
    <row r="1103" s="23" customFormat="1"/>
    <row r="1104" s="23" customFormat="1"/>
    <row r="1105" s="23" customFormat="1"/>
    <row r="1106" s="23" customFormat="1"/>
    <row r="1107" s="23" customFormat="1"/>
    <row r="1108" s="23" customFormat="1"/>
    <row r="1109" s="23" customFormat="1"/>
    <row r="1110" s="23" customFormat="1"/>
    <row r="1111" s="23" customFormat="1"/>
    <row r="1112" s="23" customFormat="1"/>
    <row r="1113" s="23" customFormat="1"/>
    <row r="1114" s="23" customFormat="1"/>
    <row r="1115" s="23" customFormat="1"/>
    <row r="1116" s="23" customFormat="1"/>
    <row r="1117" s="23" customFormat="1"/>
    <row r="1118" s="23" customFormat="1"/>
    <row r="1119" s="23" customFormat="1"/>
    <row r="1120" s="23" customFormat="1"/>
    <row r="1121" s="23" customFormat="1"/>
    <row r="1122" s="23" customFormat="1"/>
    <row r="1123" s="23" customFormat="1"/>
    <row r="1124" s="23" customFormat="1"/>
    <row r="1125" s="23" customFormat="1"/>
    <row r="1126" s="23" customFormat="1"/>
    <row r="1127" s="23" customFormat="1"/>
    <row r="1128" s="23" customFormat="1"/>
    <row r="1129" s="23" customFormat="1"/>
    <row r="1130" s="23" customFormat="1"/>
    <row r="1131" s="23" customFormat="1"/>
    <row r="1132" s="23" customFormat="1"/>
    <row r="1133" s="23" customFormat="1"/>
    <row r="1134" s="23" customFormat="1"/>
    <row r="1135" s="23" customFormat="1"/>
    <row r="1136" s="23" customFormat="1"/>
    <row r="1137" s="23" customFormat="1"/>
    <row r="1138" s="23" customFormat="1"/>
    <row r="1139" s="23" customFormat="1"/>
    <row r="1140" s="23" customFormat="1"/>
    <row r="1141" s="23" customFormat="1"/>
    <row r="1142" s="23" customFormat="1"/>
    <row r="1143" s="23" customFormat="1"/>
    <row r="1144" s="23" customFormat="1"/>
    <row r="1145" s="23" customFormat="1"/>
    <row r="1146" s="23" customFormat="1"/>
    <row r="1147" s="23" customFormat="1"/>
    <row r="1148" s="23" customFormat="1"/>
    <row r="1149" s="23" customFormat="1"/>
    <row r="1150" s="23" customFormat="1"/>
    <row r="1151" s="23" customFormat="1"/>
    <row r="1152" s="23" customFormat="1"/>
    <row r="1153" s="23" customFormat="1"/>
    <row r="1154" s="23" customFormat="1"/>
    <row r="1155" s="23" customFormat="1"/>
    <row r="1156" s="23" customFormat="1"/>
    <row r="1157" s="23" customFormat="1"/>
    <row r="1158" s="23" customFormat="1"/>
    <row r="1159" s="23" customFormat="1"/>
    <row r="1160" s="23" customFormat="1"/>
    <row r="1161" s="23" customFormat="1"/>
    <row r="1162" s="23" customFormat="1"/>
    <row r="1163" s="23" customFormat="1"/>
    <row r="1164" s="23" customFormat="1"/>
    <row r="1165" s="23" customFormat="1"/>
    <row r="1166" s="23" customFormat="1"/>
    <row r="1167" s="23" customFormat="1"/>
    <row r="1168" s="23" customFormat="1"/>
    <row r="1169" s="23" customFormat="1"/>
    <row r="1170" s="23" customFormat="1"/>
    <row r="1171" s="23" customFormat="1"/>
    <row r="1172" s="23" customFormat="1"/>
    <row r="1173" s="23" customFormat="1"/>
    <row r="1174" s="23" customFormat="1"/>
    <row r="1175" s="23" customFormat="1"/>
    <row r="1176" s="23" customFormat="1"/>
    <row r="1177" s="23" customFormat="1"/>
    <row r="1178" s="23" customFormat="1"/>
    <row r="1179" s="23" customFormat="1"/>
    <row r="1180" s="23" customFormat="1"/>
    <row r="1181" s="23" customFormat="1"/>
    <row r="1182" s="23" customFormat="1"/>
    <row r="1183" s="23" customFormat="1"/>
    <row r="1184" s="23" customFormat="1"/>
    <row r="1185" s="23" customFormat="1"/>
    <row r="1186" s="23" customFormat="1"/>
    <row r="1187" s="23" customFormat="1"/>
    <row r="1188" s="23" customFormat="1"/>
    <row r="1189" s="23" customFormat="1"/>
    <row r="1190" s="23" customFormat="1"/>
    <row r="1191" s="23" customFormat="1"/>
    <row r="1192" s="23" customFormat="1"/>
    <row r="1193" s="23" customFormat="1"/>
    <row r="1194" s="23" customFormat="1"/>
    <row r="1195" s="23" customFormat="1"/>
    <row r="1196" s="23" customFormat="1"/>
    <row r="1197" s="23" customFormat="1"/>
    <row r="1198" s="23" customFormat="1"/>
    <row r="1199" s="23" customFormat="1"/>
    <row r="1200" s="23" customFormat="1"/>
    <row r="1201" s="23" customFormat="1"/>
    <row r="1202" s="23" customFormat="1"/>
    <row r="1203" s="23" customFormat="1"/>
    <row r="1204" s="23" customFormat="1"/>
    <row r="1205" s="23" customFormat="1"/>
    <row r="1206" s="23" customFormat="1"/>
    <row r="1207" s="23" customFormat="1"/>
    <row r="1208" s="23" customFormat="1"/>
    <row r="1209" s="23" customFormat="1"/>
    <row r="1210" s="23" customFormat="1"/>
    <row r="1211" s="23" customFormat="1"/>
    <row r="1212" s="23" customFormat="1"/>
    <row r="1213" s="23" customFormat="1"/>
    <row r="1214" s="23" customFormat="1"/>
    <row r="1215" s="23" customFormat="1"/>
    <row r="1216" s="23" customFormat="1"/>
    <row r="1217" s="23" customFormat="1"/>
    <row r="1218" s="23" customFormat="1"/>
    <row r="1219" s="23" customFormat="1"/>
    <row r="1220" s="23" customFormat="1"/>
    <row r="1221" s="23" customFormat="1"/>
    <row r="1222" s="23" customFormat="1"/>
    <row r="1223" s="23" customFormat="1"/>
    <row r="1224" s="23" customFormat="1"/>
    <row r="1225" s="23" customFormat="1"/>
    <row r="1226" s="23" customFormat="1"/>
    <row r="1227" s="23" customFormat="1"/>
    <row r="1228" s="23" customFormat="1"/>
    <row r="1229" s="23" customFormat="1"/>
    <row r="1230" s="23" customFormat="1"/>
    <row r="1231" s="23" customFormat="1"/>
    <row r="1232" s="23" customFormat="1"/>
    <row r="1233" s="23" customFormat="1"/>
    <row r="1234" s="23" customFormat="1"/>
    <row r="1235" s="23" customFormat="1"/>
    <row r="1236" s="23" customFormat="1"/>
    <row r="1237" s="23" customFormat="1"/>
    <row r="1238" s="23" customFormat="1"/>
    <row r="1239" s="23" customFormat="1"/>
    <row r="1240" s="23" customFormat="1"/>
    <row r="1241" s="23" customFormat="1"/>
    <row r="1242" s="23" customFormat="1"/>
    <row r="1243" s="23" customFormat="1"/>
    <row r="1244" s="23" customFormat="1"/>
    <row r="1245" s="23" customFormat="1"/>
    <row r="1246" s="23" customFormat="1"/>
    <row r="1247" s="23" customFormat="1"/>
    <row r="1248" s="23" customFormat="1"/>
    <row r="1249" s="23" customFormat="1"/>
    <row r="1250" s="23" customFormat="1"/>
    <row r="1251" s="23" customFormat="1"/>
    <row r="1252" s="23" customFormat="1"/>
    <row r="1253" s="23" customFormat="1"/>
    <row r="1254" s="23" customFormat="1"/>
    <row r="1255" s="23" customFormat="1"/>
    <row r="1256" s="23" customFormat="1"/>
    <row r="1257" s="23" customFormat="1"/>
    <row r="1258" s="23" customFormat="1"/>
    <row r="1259" s="23" customFormat="1"/>
    <row r="1260" s="23" customFormat="1"/>
    <row r="1261" s="23" customFormat="1"/>
    <row r="1262" s="23" customFormat="1"/>
    <row r="1263" s="23" customFormat="1"/>
    <row r="1264" s="23" customFormat="1"/>
    <row r="1265" s="23" customFormat="1"/>
    <row r="1266" s="23" customFormat="1"/>
    <row r="1267" s="23" customFormat="1"/>
    <row r="1268" s="23" customFormat="1"/>
    <row r="1269" s="23" customFormat="1"/>
    <row r="1270" s="23" customFormat="1"/>
    <row r="1271" s="23" customFormat="1"/>
    <row r="1272" s="23" customFormat="1"/>
    <row r="1273" s="23" customFormat="1"/>
    <row r="1274" s="23" customFormat="1"/>
    <row r="1275" s="23" customFormat="1"/>
    <row r="1276" s="23" customFormat="1"/>
    <row r="1277" s="23" customFormat="1"/>
    <row r="1278" s="23" customFormat="1"/>
    <row r="1279" s="23" customFormat="1"/>
    <row r="1280" s="23" customFormat="1"/>
    <row r="1281" s="23" customFormat="1"/>
    <row r="1282" s="23" customFormat="1"/>
    <row r="1283" s="23" customFormat="1"/>
    <row r="1284" s="23" customFormat="1"/>
    <row r="1285" s="23" customFormat="1"/>
    <row r="1286" s="23" customFormat="1"/>
    <row r="1287" s="23" customFormat="1"/>
    <row r="1288" s="23" customFormat="1"/>
    <row r="1289" s="23" customFormat="1"/>
    <row r="1290" s="23" customFormat="1"/>
    <row r="1291" s="23" customFormat="1"/>
    <row r="1292" s="23" customFormat="1"/>
    <row r="1293" s="23" customFormat="1"/>
    <row r="1294" s="23" customFormat="1"/>
    <row r="1295" s="23" customFormat="1"/>
    <row r="1296" s="23" customFormat="1"/>
    <row r="1297" s="23" customFormat="1"/>
    <row r="1298" s="23" customFormat="1"/>
    <row r="1299" s="23" customFormat="1"/>
    <row r="1300" s="23" customFormat="1"/>
    <row r="1301" s="23" customFormat="1"/>
    <row r="1302" s="23" customFormat="1"/>
    <row r="1303" s="23" customFormat="1"/>
    <row r="1304" s="23" customFormat="1"/>
    <row r="1305" s="23" customFormat="1"/>
    <row r="1306" s="23" customFormat="1"/>
    <row r="1307" s="23" customFormat="1"/>
    <row r="1308" s="23" customFormat="1"/>
    <row r="1309" s="23" customFormat="1"/>
    <row r="1310" s="23" customFormat="1"/>
    <row r="1311" s="23" customFormat="1"/>
    <row r="1312" s="23" customFormat="1"/>
    <row r="1313" s="23" customFormat="1"/>
    <row r="1314" s="23" customFormat="1"/>
    <row r="1315" s="23" customFormat="1"/>
    <row r="1316" s="23" customFormat="1"/>
    <row r="1317" s="23" customFormat="1"/>
    <row r="1318" s="23" customFormat="1"/>
    <row r="1319" s="23" customFormat="1"/>
    <row r="1320" s="23" customFormat="1"/>
    <row r="1321" s="23" customFormat="1"/>
    <row r="1322" s="23" customFormat="1"/>
    <row r="1323" s="23" customFormat="1"/>
    <row r="1324" s="23" customFormat="1"/>
    <row r="1325" s="23" customFormat="1"/>
    <row r="1326" s="23" customFormat="1"/>
    <row r="1327" s="23" customFormat="1"/>
    <row r="1328" s="23" customFormat="1"/>
    <row r="1329" s="23" customFormat="1"/>
    <row r="1330" s="23" customFormat="1"/>
    <row r="1331" s="23" customFormat="1"/>
    <row r="1332" s="23" customFormat="1"/>
    <row r="1333" s="23" customFormat="1"/>
    <row r="1334" s="23" customFormat="1"/>
    <row r="1335" s="23" customFormat="1"/>
    <row r="1336" s="23" customFormat="1"/>
    <row r="1337" s="23" customFormat="1"/>
    <row r="1338" s="23" customFormat="1"/>
    <row r="1339" s="23" customFormat="1"/>
    <row r="1340" s="23" customFormat="1"/>
    <row r="1341" s="23" customFormat="1"/>
    <row r="1342" s="23" customFormat="1"/>
    <row r="1343" s="23" customFormat="1"/>
    <row r="1344" s="23" customFormat="1"/>
    <row r="1345" s="23" customFormat="1"/>
    <row r="1346" s="23" customFormat="1"/>
    <row r="1347" s="23" customFormat="1"/>
    <row r="1348" s="23" customFormat="1"/>
    <row r="1349" s="23" customFormat="1"/>
    <row r="1350" s="23" customFormat="1"/>
    <row r="1351" s="23" customFormat="1"/>
    <row r="1352" s="23" customFormat="1"/>
    <row r="1353" s="23" customFormat="1"/>
    <row r="1354" s="23" customFormat="1"/>
    <row r="1355" s="23" customFormat="1"/>
    <row r="1356" s="23" customFormat="1"/>
    <row r="1357" s="23" customFormat="1"/>
    <row r="1358" s="23" customFormat="1"/>
    <row r="1359" s="23" customFormat="1"/>
    <row r="1360" s="23" customFormat="1"/>
    <row r="1361" s="23" customFormat="1"/>
    <row r="1362" s="23" customFormat="1"/>
    <row r="1363" s="23" customFormat="1"/>
    <row r="1364" s="23" customFormat="1"/>
    <row r="1365" s="23" customFormat="1"/>
    <row r="1366" s="23" customFormat="1"/>
    <row r="1367" s="23" customFormat="1"/>
    <row r="1368" s="23" customFormat="1"/>
    <row r="1369" s="23" customFormat="1"/>
    <row r="1370" s="23" customFormat="1"/>
    <row r="1371" s="23" customFormat="1"/>
    <row r="1372" s="23" customFormat="1"/>
    <row r="1373" s="23" customFormat="1"/>
    <row r="1374" s="23" customFormat="1"/>
    <row r="1375" s="23" customFormat="1"/>
    <row r="1376" s="23" customFormat="1"/>
    <row r="1377" s="23" customFormat="1"/>
    <row r="1378" s="23" customFormat="1"/>
    <row r="1379" s="23" customFormat="1"/>
    <row r="1380" s="23" customFormat="1"/>
    <row r="1381" s="23" customFormat="1"/>
    <row r="1382" s="23" customFormat="1"/>
    <row r="1383" s="23" customFormat="1"/>
    <row r="1384" s="23" customFormat="1"/>
    <row r="1385" s="23" customFormat="1"/>
    <row r="1386" s="23" customFormat="1"/>
    <row r="1387" s="23" customFormat="1"/>
    <row r="1388" s="23" customFormat="1"/>
    <row r="1389" s="23" customFormat="1"/>
    <row r="1390" s="23" customFormat="1"/>
    <row r="1391" s="23" customFormat="1"/>
    <row r="1392" s="23" customFormat="1"/>
    <row r="1393" s="23" customFormat="1"/>
    <row r="1394" s="23" customFormat="1"/>
    <row r="1395" s="23" customFormat="1"/>
    <row r="1396" s="23" customFormat="1"/>
    <row r="1397" s="23" customFormat="1"/>
    <row r="1398" s="23" customFormat="1"/>
    <row r="1399" s="23" customFormat="1"/>
    <row r="1400" s="23" customFormat="1"/>
    <row r="1401" s="23" customFormat="1"/>
    <row r="1402" s="23" customFormat="1"/>
    <row r="1403" s="23" customFormat="1"/>
    <row r="1404" s="23" customFormat="1"/>
    <row r="1405" s="23" customFormat="1"/>
    <row r="1406" s="23" customFormat="1"/>
    <row r="1407" s="23" customFormat="1"/>
    <row r="1408" s="23" customFormat="1"/>
    <row r="1409" s="23" customFormat="1"/>
    <row r="1410" s="23" customFormat="1"/>
    <row r="1411" s="23" customFormat="1"/>
    <row r="1412" s="23" customFormat="1"/>
    <row r="1413" s="23" customFormat="1"/>
    <row r="1414" s="23" customFormat="1"/>
    <row r="1415" s="23" customFormat="1"/>
    <row r="1416" s="23" customFormat="1"/>
    <row r="1417" s="23" customFormat="1"/>
    <row r="1418" s="23" customFormat="1"/>
    <row r="1419" s="23" customFormat="1"/>
    <row r="1420" s="23" customFormat="1"/>
    <row r="1421" s="23" customFormat="1"/>
    <row r="1422" s="23" customFormat="1"/>
    <row r="1423" s="23" customFormat="1"/>
    <row r="1424" s="23" customFormat="1"/>
    <row r="1425" s="23" customFormat="1"/>
    <row r="1426" s="23" customFormat="1"/>
    <row r="1427" s="23" customFormat="1"/>
    <row r="1428" s="23" customFormat="1"/>
    <row r="1429" s="23" customFormat="1"/>
    <row r="1430" s="23" customFormat="1"/>
    <row r="1431" s="23" customFormat="1"/>
    <row r="1432" s="23" customFormat="1"/>
    <row r="1433" s="23" customFormat="1"/>
    <row r="1434" s="23" customFormat="1"/>
    <row r="1435" s="23" customFormat="1"/>
    <row r="1436" s="23" customFormat="1"/>
    <row r="1437" s="23" customFormat="1"/>
    <row r="1438" s="23" customFormat="1"/>
    <row r="1439" s="23" customFormat="1"/>
    <row r="1440" s="23" customFormat="1"/>
    <row r="1441" s="23" customFormat="1"/>
    <row r="1442" s="23" customFormat="1"/>
    <row r="1443" s="23" customFormat="1"/>
    <row r="1444" s="23" customFormat="1"/>
    <row r="1445" s="23" customFormat="1"/>
    <row r="1446" s="23" customFormat="1"/>
    <row r="1447" s="23" customFormat="1"/>
    <row r="1448" s="23" customFormat="1"/>
    <row r="1449" s="23" customFormat="1"/>
    <row r="1450" s="23" customFormat="1"/>
    <row r="1451" s="23" customFormat="1"/>
    <row r="1452" s="23" customFormat="1"/>
    <row r="1453" s="23" customFormat="1"/>
    <row r="1454" s="23" customFormat="1"/>
    <row r="1455" s="23" customFormat="1"/>
    <row r="1456" s="23" customFormat="1"/>
    <row r="1457" s="23" customFormat="1"/>
    <row r="1458" s="23" customFormat="1"/>
    <row r="1459" s="23" customFormat="1"/>
    <row r="1460" s="23" customFormat="1"/>
    <row r="1461" s="23" customFormat="1"/>
    <row r="1462" s="23" customFormat="1"/>
    <row r="1463" s="23" customFormat="1"/>
    <row r="1464" s="23" customFormat="1"/>
    <row r="1465" s="23" customFormat="1"/>
    <row r="1466" s="23" customFormat="1"/>
    <row r="1467" s="23" customFormat="1"/>
    <row r="1468" s="23" customFormat="1"/>
    <row r="1469" s="23" customFormat="1"/>
    <row r="1470" s="23" customFormat="1"/>
    <row r="1471" s="23" customFormat="1"/>
    <row r="1472" s="23" customFormat="1"/>
    <row r="1473" s="23" customFormat="1"/>
    <row r="1474" s="23" customFormat="1"/>
    <row r="1475" s="23" customFormat="1"/>
    <row r="1476" s="23" customFormat="1"/>
    <row r="1477" s="23" customFormat="1"/>
    <row r="1478" s="23" customFormat="1"/>
    <row r="1479" s="23" customFormat="1"/>
    <row r="1480" s="23" customFormat="1"/>
    <row r="1481" s="23" customFormat="1"/>
    <row r="1482" s="23" customFormat="1"/>
    <row r="1483" s="23" customFormat="1"/>
    <row r="1484" s="23" customFormat="1"/>
    <row r="1485" s="23" customFormat="1"/>
    <row r="1486" s="23" customFormat="1"/>
    <row r="1487" s="23" customFormat="1"/>
    <row r="1488" s="23" customFormat="1"/>
    <row r="1489" s="23" customFormat="1"/>
    <row r="1490" s="23" customFormat="1"/>
    <row r="1491" s="23" customFormat="1"/>
    <row r="1492" s="23" customFormat="1"/>
    <row r="1493" s="23" customFormat="1"/>
    <row r="1494" s="23" customFormat="1"/>
    <row r="1495" s="23" customFormat="1"/>
    <row r="1496" s="23" customFormat="1"/>
    <row r="1497" s="23" customFormat="1"/>
    <row r="1498" s="23" customFormat="1"/>
    <row r="1499" s="23" customFormat="1"/>
    <row r="1500" s="23" customFormat="1"/>
    <row r="1501" s="23" customFormat="1"/>
    <row r="1502" s="23" customFormat="1"/>
    <row r="1503" s="23" customFormat="1"/>
    <row r="1504" s="23" customFormat="1"/>
    <row r="1505" s="23" customFormat="1"/>
    <row r="1506" s="23" customFormat="1"/>
    <row r="1507" s="23" customFormat="1"/>
    <row r="1508" s="23" customFormat="1"/>
    <row r="1509" s="23" customFormat="1"/>
    <row r="1510" s="23" customFormat="1"/>
    <row r="1511" s="23" customFormat="1"/>
    <row r="1512" s="23" customFormat="1"/>
    <row r="1513" s="23" customFormat="1"/>
    <row r="1514" s="23" customFormat="1"/>
    <row r="1515" s="23" customFormat="1"/>
    <row r="1516" s="23" customFormat="1"/>
    <row r="1517" s="23" customFormat="1"/>
    <row r="1518" s="23" customFormat="1"/>
    <row r="1519" s="23" customFormat="1"/>
    <row r="1520" s="23" customFormat="1"/>
    <row r="1521" s="23" customFormat="1"/>
    <row r="1522" s="23" customFormat="1"/>
    <row r="1523" s="23" customFormat="1"/>
    <row r="1524" s="23" customFormat="1"/>
    <row r="1525" s="23" customFormat="1"/>
    <row r="1526" s="23" customFormat="1"/>
    <row r="1527" s="23" customFormat="1"/>
    <row r="1528" s="23" customFormat="1"/>
    <row r="1529" s="23" customFormat="1"/>
    <row r="1530" s="23" customFormat="1"/>
    <row r="1531" s="23" customFormat="1"/>
    <row r="1532" s="23" customFormat="1"/>
    <row r="1533" s="23" customFormat="1"/>
    <row r="1534" s="23" customFormat="1"/>
    <row r="1535" s="23" customFormat="1"/>
    <row r="1536" s="23" customFormat="1"/>
    <row r="1537" s="23" customFormat="1"/>
    <row r="1538" s="23" customFormat="1"/>
    <row r="1539" s="23" customFormat="1"/>
    <row r="1540" s="23" customFormat="1"/>
    <row r="1541" s="23" customFormat="1"/>
    <row r="1542" s="23" customFormat="1"/>
    <row r="1543" s="23" customFormat="1"/>
    <row r="1544" s="23" customFormat="1"/>
    <row r="1545" s="23" customFormat="1"/>
    <row r="1546" s="23" customFormat="1"/>
    <row r="1547" s="23" customFormat="1"/>
    <row r="1548" s="23" customFormat="1"/>
    <row r="1549" s="23" customFormat="1"/>
    <row r="1550" s="23" customFormat="1"/>
    <row r="1551" s="23" customFormat="1"/>
    <row r="1552" s="23" customFormat="1"/>
    <row r="1553" s="23" customFormat="1"/>
    <row r="1554" s="23" customFormat="1"/>
    <row r="1555" s="23" customFormat="1"/>
    <row r="1556" s="23" customFormat="1"/>
    <row r="1557" s="23" customFormat="1"/>
    <row r="1558" s="23" customFormat="1"/>
    <row r="1559" s="23" customFormat="1"/>
    <row r="1560" s="23" customFormat="1"/>
    <row r="1561" s="23" customFormat="1"/>
    <row r="1562" s="23" customFormat="1"/>
    <row r="1563" s="23" customFormat="1"/>
    <row r="1564" s="23" customFormat="1"/>
    <row r="1565" s="23" customFormat="1"/>
    <row r="1566" s="23" customFormat="1"/>
    <row r="1567" s="23" customFormat="1"/>
    <row r="1568" s="23" customFormat="1"/>
    <row r="1569" s="23" customFormat="1"/>
    <row r="1570" s="23" customFormat="1"/>
    <row r="1571" s="23" customFormat="1"/>
    <row r="1572" s="23" customFormat="1"/>
    <row r="1573" s="23" customFormat="1"/>
    <row r="1574" s="23" customFormat="1"/>
    <row r="1575" s="23" customFormat="1"/>
    <row r="1576" s="23" customFormat="1"/>
    <row r="1577" s="23" customFormat="1"/>
    <row r="1578" s="23" customFormat="1"/>
    <row r="1579" s="23" customFormat="1"/>
    <row r="1580" s="23" customFormat="1"/>
    <row r="1581" s="23" customFormat="1"/>
    <row r="1582" s="23" customFormat="1"/>
    <row r="1583" s="23" customFormat="1"/>
    <row r="1584" s="23" customFormat="1"/>
    <row r="1585" s="23" customFormat="1"/>
    <row r="1586" s="23" customFormat="1"/>
    <row r="1587" s="23" customFormat="1"/>
    <row r="1588" s="23" customFormat="1"/>
    <row r="1589" s="23" customFormat="1"/>
    <row r="1590" s="23" customFormat="1"/>
    <row r="1591" s="23" customFormat="1"/>
    <row r="1592" s="23" customFormat="1"/>
    <row r="1593" s="23" customFormat="1"/>
    <row r="1594" s="23" customFormat="1"/>
    <row r="1595" s="23" customFormat="1"/>
    <row r="1596" s="23" customFormat="1"/>
    <row r="1597" s="23" customFormat="1"/>
    <row r="1598" s="23" customFormat="1"/>
    <row r="1599" s="23" customFormat="1"/>
    <row r="1600" s="23" customFormat="1"/>
    <row r="1601" s="23" customFormat="1"/>
    <row r="1602" s="23" customFormat="1"/>
    <row r="1603" s="23" customFormat="1"/>
    <row r="1604" s="23" customFormat="1"/>
    <row r="1605" s="23" customFormat="1"/>
    <row r="1606" s="23" customFormat="1"/>
    <row r="1607" s="23" customFormat="1"/>
    <row r="1608" s="23" customFormat="1"/>
    <row r="1609" s="23" customFormat="1"/>
    <row r="1610" s="23" customFormat="1"/>
    <row r="1611" s="23" customFormat="1"/>
    <row r="1612" s="23" customFormat="1"/>
    <row r="1613" s="23" customFormat="1"/>
    <row r="1614" s="23" customFormat="1"/>
    <row r="1615" s="23" customFormat="1"/>
    <row r="1616" s="23" customFormat="1"/>
    <row r="1617" s="23" customFormat="1"/>
    <row r="1618" s="23" customFormat="1"/>
    <row r="1619" s="23" customFormat="1"/>
    <row r="1620" s="23" customFormat="1"/>
    <row r="1621" s="23" customFormat="1"/>
    <row r="1622" s="23" customFormat="1"/>
    <row r="1623" s="23" customFormat="1"/>
    <row r="1624" s="23" customFormat="1"/>
    <row r="1625" s="23" customFormat="1"/>
    <row r="1626" s="23" customFormat="1"/>
    <row r="1627" s="23" customFormat="1"/>
    <row r="1628" s="23" customFormat="1"/>
    <row r="1629" s="23" customFormat="1"/>
    <row r="1630" s="23" customFormat="1"/>
    <row r="1631" s="23" customFormat="1"/>
    <row r="1632" s="23" customFormat="1"/>
    <row r="1633" s="23" customFormat="1"/>
    <row r="1634" s="23" customFormat="1"/>
    <row r="1635" s="23" customFormat="1"/>
    <row r="1636" s="23" customFormat="1"/>
    <row r="1637" s="23" customFormat="1"/>
    <row r="1638" s="23" customFormat="1"/>
    <row r="1639" s="23" customFormat="1"/>
    <row r="1640" s="23" customFormat="1"/>
    <row r="1641" s="23" customFormat="1"/>
    <row r="1642" s="23" customFormat="1"/>
    <row r="1643" s="23" customFormat="1"/>
    <row r="1644" s="23" customFormat="1"/>
    <row r="1645" s="23" customFormat="1"/>
    <row r="1646" s="23" customFormat="1"/>
    <row r="1647" s="23" customFormat="1"/>
    <row r="1648" s="23" customFormat="1"/>
    <row r="1649" s="23" customFormat="1"/>
    <row r="1650" s="23" customFormat="1"/>
    <row r="1651" s="23" customFormat="1"/>
    <row r="1652" s="23" customFormat="1"/>
    <row r="1653" s="23" customFormat="1"/>
    <row r="1654" s="23" customFormat="1"/>
    <row r="1655" s="23" customFormat="1"/>
    <row r="1656" s="23" customFormat="1"/>
    <row r="1657" s="23" customFormat="1"/>
    <row r="1658" s="23" customFormat="1"/>
    <row r="1659" s="23" customFormat="1"/>
    <row r="1660" s="23" customFormat="1"/>
    <row r="1661" s="23" customFormat="1"/>
    <row r="1662" s="23" customFormat="1"/>
    <row r="1663" s="23" customFormat="1"/>
    <row r="1664" s="23" customFormat="1"/>
    <row r="1665" s="23" customFormat="1"/>
    <row r="1666" s="23" customFormat="1"/>
    <row r="1667" s="23" customFormat="1"/>
    <row r="1668" s="23" customFormat="1"/>
    <row r="1669" s="23" customFormat="1"/>
    <row r="1670" s="23" customFormat="1"/>
    <row r="1671" s="23" customFormat="1"/>
    <row r="1672" s="23" customFormat="1"/>
    <row r="1673" s="23" customFormat="1"/>
    <row r="1674" s="23" customFormat="1"/>
    <row r="1675" s="23" customFormat="1"/>
    <row r="1676" s="23" customFormat="1"/>
    <row r="1677" s="23" customFormat="1"/>
    <row r="1678" s="23" customFormat="1"/>
    <row r="1679" s="23" customFormat="1"/>
    <row r="1680" s="23" customFormat="1"/>
    <row r="1681" s="23" customFormat="1"/>
    <row r="1682" s="23" customFormat="1"/>
    <row r="1683" s="23" customFormat="1"/>
    <row r="1684" s="23" customFormat="1"/>
    <row r="1685" s="23" customFormat="1"/>
    <row r="1686" s="23" customFormat="1"/>
    <row r="1687" s="23" customFormat="1"/>
    <row r="1688" s="23" customFormat="1"/>
    <row r="1689" s="23" customFormat="1"/>
    <row r="1690" s="23" customFormat="1"/>
    <row r="1691" s="23" customFormat="1"/>
    <row r="1692" s="23" customFormat="1"/>
    <row r="1693" s="23" customFormat="1"/>
    <row r="1694" s="23" customFormat="1"/>
    <row r="1695" s="23" customFormat="1"/>
    <row r="1696" s="23" customFormat="1"/>
    <row r="1697" s="23" customFormat="1"/>
    <row r="1698" s="23" customFormat="1"/>
    <row r="1699" s="23" customFormat="1"/>
    <row r="1700" s="23" customFormat="1"/>
    <row r="1701" s="23" customFormat="1"/>
    <row r="1702" s="23" customFormat="1"/>
    <row r="1703" s="23" customFormat="1"/>
    <row r="1704" s="23" customFormat="1"/>
    <row r="1705" s="23" customFormat="1"/>
    <row r="1706" s="23" customFormat="1"/>
    <row r="1707" s="23" customFormat="1"/>
    <row r="1708" s="23" customFormat="1"/>
    <row r="1709" s="23" customFormat="1"/>
    <row r="1710" s="23" customFormat="1"/>
    <row r="1711" s="23" customFormat="1"/>
    <row r="1712" s="23" customFormat="1"/>
    <row r="1713" s="23" customFormat="1"/>
    <row r="1714" s="23" customFormat="1"/>
    <row r="1715" s="23" customFormat="1"/>
    <row r="1716" s="23" customFormat="1"/>
    <row r="1717" s="23" customFormat="1"/>
    <row r="1718" s="23" customFormat="1"/>
    <row r="1719" s="23" customFormat="1"/>
    <row r="1720" s="23" customFormat="1"/>
    <row r="1721" s="23" customFormat="1"/>
    <row r="1722" s="23" customFormat="1"/>
    <row r="1723" s="23" customFormat="1"/>
    <row r="1724" s="23" customFormat="1"/>
    <row r="1725" s="23" customFormat="1"/>
    <row r="1726" s="23" customFormat="1"/>
    <row r="1727" s="23" customFormat="1"/>
    <row r="1728" s="23" customFormat="1"/>
    <row r="1729" s="23" customFormat="1"/>
    <row r="1730" s="23" customFormat="1"/>
    <row r="1731" s="23" customFormat="1"/>
    <row r="1732" s="23" customFormat="1"/>
    <row r="1733" s="23" customFormat="1"/>
    <row r="1734" s="23" customFormat="1"/>
    <row r="1735" s="23" customFormat="1"/>
    <row r="1736" s="23" customFormat="1"/>
    <row r="1737" s="23" customFormat="1"/>
    <row r="1738" s="23" customFormat="1"/>
    <row r="1739" s="23" customFormat="1"/>
    <row r="1740" s="23" customFormat="1"/>
    <row r="1741" s="23" customFormat="1"/>
    <row r="1742" s="23" customFormat="1"/>
    <row r="1743" s="23" customFormat="1"/>
    <row r="1744" s="23" customFormat="1"/>
    <row r="1745" s="23" customFormat="1"/>
    <row r="1746" s="23" customFormat="1"/>
    <row r="1747" s="23" customFormat="1"/>
    <row r="1748" s="23" customFormat="1"/>
    <row r="1749" s="23" customFormat="1"/>
    <row r="1750" s="23" customFormat="1"/>
    <row r="1751" s="23" customFormat="1"/>
    <row r="1752" s="23" customFormat="1"/>
    <row r="1753" s="23" customFormat="1"/>
    <row r="1754" s="23" customFormat="1"/>
    <row r="1755" s="23" customFormat="1"/>
    <row r="1756" s="23" customFormat="1"/>
    <row r="1757" s="23" customFormat="1"/>
    <row r="1758" s="23" customFormat="1"/>
    <row r="1759" s="23" customFormat="1"/>
    <row r="1760" s="23" customFormat="1"/>
    <row r="1761" s="23" customFormat="1"/>
    <row r="1762" s="23" customFormat="1"/>
    <row r="1763" s="23" customFormat="1"/>
    <row r="1764" s="23" customFormat="1"/>
    <row r="1765" s="23" customFormat="1"/>
    <row r="1766" s="23" customFormat="1"/>
    <row r="1767" s="23" customFormat="1"/>
    <row r="1768" s="23" customFormat="1"/>
    <row r="1769" s="23" customFormat="1"/>
    <row r="1770" s="23" customFormat="1"/>
    <row r="1771" s="23" customFormat="1"/>
    <row r="1772" s="23" customFormat="1"/>
    <row r="1773" s="23" customFormat="1"/>
    <row r="1774" s="23" customFormat="1"/>
    <row r="1775" s="23" customFormat="1"/>
    <row r="1776" s="23" customFormat="1"/>
    <row r="1777" s="23" customFormat="1"/>
    <row r="1778" s="23" customFormat="1"/>
    <row r="1779" s="23" customFormat="1"/>
    <row r="1780" s="23" customFormat="1"/>
    <row r="1781" s="23" customFormat="1"/>
    <row r="1782" s="23" customFormat="1"/>
    <row r="1783" s="23" customFormat="1"/>
    <row r="1784" s="23" customFormat="1"/>
    <row r="1785" s="23" customFormat="1"/>
    <row r="1786" s="23" customFormat="1"/>
    <row r="1787" s="23" customFormat="1"/>
    <row r="1788" s="23" customFormat="1"/>
    <row r="1789" s="23" customFormat="1"/>
    <row r="1790" s="23" customFormat="1"/>
    <row r="1791" s="23" customFormat="1"/>
    <row r="1792" s="23" customFormat="1"/>
    <row r="1793" s="23" customFormat="1"/>
    <row r="1794" s="23" customFormat="1"/>
    <row r="1795" s="23" customFormat="1"/>
    <row r="1796" s="23" customFormat="1"/>
    <row r="1797" s="23" customFormat="1"/>
    <row r="1798" s="23" customFormat="1"/>
    <row r="1799" s="23" customFormat="1"/>
    <row r="1800" s="23" customFormat="1"/>
    <row r="1801" s="23" customFormat="1"/>
    <row r="1802" s="23" customFormat="1"/>
    <row r="1803" s="23" customFormat="1"/>
    <row r="1804" s="23" customFormat="1"/>
    <row r="1805" s="23" customFormat="1"/>
    <row r="1806" s="23" customFormat="1"/>
    <row r="1807" s="23" customFormat="1"/>
    <row r="1808" s="23" customFormat="1"/>
    <row r="1809" s="23" customFormat="1"/>
    <row r="1810" s="23" customFormat="1"/>
    <row r="1811" s="23" customFormat="1"/>
    <row r="1812" s="23" customFormat="1"/>
    <row r="1813" s="23" customFormat="1"/>
    <row r="1814" s="23" customFormat="1"/>
    <row r="1815" s="23" customFormat="1"/>
    <row r="1816" s="23" customFormat="1"/>
    <row r="1817" s="23" customFormat="1"/>
    <row r="1818" s="23" customFormat="1"/>
    <row r="1819" s="23" customFormat="1"/>
    <row r="1820" s="23" customFormat="1"/>
    <row r="1821" s="23" customFormat="1"/>
    <row r="1822" s="23" customFormat="1"/>
    <row r="1823" s="23" customFormat="1"/>
    <row r="1824" s="23" customFormat="1"/>
    <row r="1825" s="23" customFormat="1"/>
    <row r="1826" s="23" customFormat="1"/>
    <row r="1827" s="23" customFormat="1"/>
    <row r="1828" s="23" customFormat="1"/>
    <row r="1829" s="23" customFormat="1"/>
    <row r="1830" s="23" customFormat="1"/>
    <row r="1831" s="23" customFormat="1"/>
    <row r="1832" s="23" customFormat="1"/>
    <row r="1833" s="23" customFormat="1"/>
    <row r="1834" s="23" customFormat="1"/>
    <row r="1835" s="23" customFormat="1"/>
    <row r="1836" s="23" customFormat="1"/>
    <row r="1837" s="23" customFormat="1"/>
    <row r="1838" s="23" customFormat="1"/>
    <row r="1839" s="23" customFormat="1"/>
    <row r="1840" s="23" customFormat="1"/>
    <row r="1841" s="23" customFormat="1"/>
    <row r="1842" s="23" customFormat="1"/>
    <row r="1843" s="23" customFormat="1"/>
    <row r="1844" s="23" customFormat="1"/>
    <row r="1845" s="23" customFormat="1"/>
    <row r="1846" s="23" customFormat="1"/>
    <row r="1847" s="23" customFormat="1"/>
    <row r="1848" s="23" customFormat="1"/>
    <row r="1849" s="23" customFormat="1"/>
    <row r="1850" s="23" customFormat="1"/>
    <row r="1851" s="23" customFormat="1"/>
    <row r="1852" s="23" customFormat="1"/>
    <row r="1853" s="23" customFormat="1"/>
    <row r="1854" s="23" customFormat="1"/>
    <row r="1855" s="23" customFormat="1"/>
    <row r="1856" s="23" customFormat="1"/>
    <row r="1857" s="23" customFormat="1"/>
    <row r="1858" s="23" customFormat="1"/>
    <row r="1859" s="23" customFormat="1"/>
    <row r="1860" s="23" customFormat="1"/>
    <row r="1861" s="23" customFormat="1"/>
    <row r="1862" s="23" customFormat="1"/>
    <row r="1863" s="23" customFormat="1"/>
    <row r="1864" s="23" customFormat="1"/>
    <row r="1865" s="23" customFormat="1"/>
    <row r="1866" s="23" customFormat="1"/>
    <row r="1867" s="23" customFormat="1"/>
    <row r="1868" s="23" customFormat="1"/>
    <row r="1869" s="23" customFormat="1"/>
    <row r="1870" s="23" customFormat="1"/>
    <row r="1871" s="23" customFormat="1"/>
    <row r="1872" s="23" customFormat="1"/>
    <row r="1873" s="23" customFormat="1"/>
    <row r="1874" s="23" customFormat="1"/>
    <row r="1875" s="23" customFormat="1"/>
    <row r="1876" s="23" customFormat="1"/>
    <row r="1877" s="23" customFormat="1"/>
    <row r="1878" s="23" customFormat="1"/>
    <row r="1879" s="23" customFormat="1"/>
    <row r="1880" s="23" customFormat="1"/>
    <row r="1881" s="23" customFormat="1"/>
    <row r="1882" s="23" customFormat="1"/>
    <row r="1883" s="23" customFormat="1"/>
    <row r="1884" s="23" customFormat="1"/>
    <row r="1885" s="23" customFormat="1"/>
    <row r="1886" s="23" customFormat="1"/>
    <row r="1887" s="23" customFormat="1"/>
    <row r="1888" s="23" customFormat="1"/>
    <row r="1889" s="23" customFormat="1"/>
    <row r="1890" s="23" customFormat="1"/>
    <row r="1891" s="23" customFormat="1"/>
    <row r="1892" s="23" customFormat="1"/>
    <row r="1893" s="23" customFormat="1"/>
    <row r="1894" s="23" customFormat="1"/>
    <row r="1895" s="23" customFormat="1"/>
    <row r="1896" s="23" customFormat="1"/>
    <row r="1897" s="23" customFormat="1"/>
    <row r="1898" s="23" customFormat="1"/>
    <row r="1899" s="23" customFormat="1"/>
    <row r="1900" s="23" customFormat="1"/>
    <row r="1901" s="23" customFormat="1"/>
    <row r="1902" s="23" customFormat="1"/>
    <row r="1903" s="23" customFormat="1"/>
    <row r="1904" s="23" customFormat="1"/>
    <row r="1905" s="23" customFormat="1"/>
    <row r="1906" s="23" customFormat="1"/>
    <row r="1907" s="23" customFormat="1"/>
    <row r="1908" s="23" customFormat="1"/>
    <row r="1909" s="23" customFormat="1"/>
    <row r="1910" s="23" customFormat="1"/>
    <row r="1911" s="23" customFormat="1"/>
    <row r="1912" s="23" customFormat="1"/>
    <row r="1913" s="23" customFormat="1"/>
    <row r="1914" s="23" customFormat="1"/>
    <row r="1915" s="23" customFormat="1"/>
    <row r="1916" s="23" customFormat="1"/>
    <row r="1917" s="23" customFormat="1"/>
    <row r="1918" s="23" customFormat="1"/>
    <row r="1919" s="23" customFormat="1"/>
    <row r="1920" s="23" customFormat="1"/>
    <row r="1921" s="23" customFormat="1"/>
    <row r="1922" s="23" customFormat="1"/>
    <row r="1923" s="23" customFormat="1"/>
    <row r="1924" s="23" customFormat="1"/>
    <row r="1925" s="23" customFormat="1"/>
    <row r="1926" s="23" customFormat="1"/>
    <row r="1927" s="23" customFormat="1"/>
    <row r="1928" s="23" customFormat="1"/>
    <row r="1929" s="23" customFormat="1"/>
    <row r="1930" s="23" customFormat="1"/>
    <row r="1931" s="23" customFormat="1"/>
    <row r="1932" s="23" customFormat="1"/>
    <row r="1933" s="23" customFormat="1"/>
    <row r="1934" s="23" customFormat="1"/>
    <row r="1935" s="23" customFormat="1"/>
    <row r="1936" s="23" customFormat="1"/>
    <row r="1937" s="23" customFormat="1"/>
    <row r="1938" s="23" customFormat="1"/>
    <row r="1939" s="23" customFormat="1"/>
    <row r="1940" s="23" customFormat="1"/>
    <row r="1941" s="23" customFormat="1"/>
    <row r="1942" s="23" customFormat="1"/>
    <row r="1943" s="23" customFormat="1"/>
    <row r="1944" s="23" customFormat="1"/>
    <row r="1945" s="23" customFormat="1"/>
    <row r="1946" s="23" customFormat="1"/>
    <row r="1947" s="23" customFormat="1"/>
    <row r="1948" s="23" customFormat="1"/>
    <row r="1949" s="23" customFormat="1"/>
    <row r="1950" s="23" customFormat="1"/>
    <row r="1951" s="23" customFormat="1"/>
    <row r="1952" s="23" customFormat="1"/>
    <row r="1953" s="23" customFormat="1"/>
    <row r="1954" s="23" customFormat="1"/>
    <row r="1955" s="23" customFormat="1"/>
    <row r="1956" s="23" customFormat="1"/>
    <row r="1957" s="23" customFormat="1"/>
    <row r="1958" s="23" customFormat="1"/>
    <row r="1959" s="23" customFormat="1"/>
    <row r="1960" s="23" customFormat="1"/>
    <row r="1961" s="23" customFormat="1"/>
    <row r="1962" s="23" customFormat="1"/>
    <row r="1963" s="23" customFormat="1"/>
    <row r="1964" s="23" customFormat="1"/>
    <row r="1965" s="23" customFormat="1"/>
    <row r="1966" s="23" customFormat="1"/>
    <row r="1967" s="23" customFormat="1"/>
    <row r="1968" s="23" customFormat="1"/>
    <row r="1969" s="23" customFormat="1"/>
    <row r="1970" s="23" customFormat="1"/>
    <row r="1971" s="23" customFormat="1"/>
    <row r="1972" s="23" customFormat="1"/>
    <row r="1973" s="23" customFormat="1"/>
    <row r="1974" s="23" customFormat="1"/>
    <row r="1975" s="23" customFormat="1"/>
    <row r="1976" s="23" customFormat="1"/>
    <row r="1977" s="23" customFormat="1"/>
    <row r="1978" s="23" customFormat="1"/>
    <row r="1979" s="23" customFormat="1"/>
    <row r="1980" s="23" customFormat="1"/>
    <row r="1981" s="23" customFormat="1"/>
    <row r="1982" s="23" customFormat="1"/>
    <row r="1983" s="23" customFormat="1"/>
    <row r="1984" s="23" customFormat="1"/>
    <row r="1985" s="23" customFormat="1"/>
    <row r="1986" s="23" customFormat="1"/>
    <row r="1987" s="23" customFormat="1"/>
    <row r="1988" s="23" customFormat="1"/>
    <row r="1989" s="23" customFormat="1"/>
    <row r="1990" s="23" customFormat="1"/>
    <row r="1991" s="23" customFormat="1"/>
    <row r="1992" s="23" customFormat="1"/>
    <row r="1993" s="23" customFormat="1"/>
    <row r="1994" s="23" customFormat="1"/>
    <row r="1995" s="23" customFormat="1"/>
    <row r="1996" s="23" customFormat="1"/>
    <row r="1997" s="23" customFormat="1"/>
    <row r="1998" s="23" customFormat="1"/>
    <row r="1999" s="23" customFormat="1"/>
    <row r="2000" s="23" customFormat="1"/>
    <row r="2001" s="23" customFormat="1"/>
    <row r="2002" s="23" customFormat="1"/>
    <row r="2003" s="23" customFormat="1"/>
    <row r="2004" s="23" customFormat="1"/>
    <row r="2005" s="23" customFormat="1"/>
    <row r="2006" s="23" customFormat="1"/>
    <row r="2007" s="23" customFormat="1"/>
    <row r="2008" s="23" customFormat="1"/>
    <row r="2009" s="23" customFormat="1"/>
    <row r="2010" s="23" customFormat="1"/>
    <row r="2011" s="23" customFormat="1"/>
    <row r="2012" s="23" customFormat="1"/>
    <row r="2013" s="23" customFormat="1"/>
    <row r="2014" s="23" customFormat="1"/>
    <row r="2015" s="23" customFormat="1"/>
    <row r="2016" s="23" customFormat="1"/>
    <row r="2017" s="23" customFormat="1"/>
    <row r="2018" s="23" customFormat="1"/>
    <row r="2019" s="23" customFormat="1"/>
    <row r="2020" s="23" customFormat="1"/>
    <row r="2021" s="23" customFormat="1"/>
    <row r="2022" s="23" customFormat="1"/>
    <row r="2023" s="23" customFormat="1"/>
    <row r="2024" s="23" customFormat="1"/>
    <row r="2025" s="23" customFormat="1"/>
    <row r="2026" s="23" customFormat="1"/>
    <row r="2027" s="23" customFormat="1"/>
    <row r="2028" s="23" customFormat="1"/>
    <row r="2029" s="23" customFormat="1"/>
    <row r="2030" s="23" customFormat="1"/>
    <row r="2031" s="23" customFormat="1"/>
    <row r="2032" s="23" customFormat="1"/>
    <row r="2033" s="23" customFormat="1"/>
    <row r="2034" s="23" customFormat="1"/>
    <row r="2035" s="23" customFormat="1"/>
    <row r="2036" s="23" customFormat="1"/>
    <row r="2037" s="23" customFormat="1"/>
    <row r="2038" s="23" customFormat="1"/>
    <row r="2039" s="23" customFormat="1"/>
    <row r="2040" s="23" customFormat="1"/>
    <row r="2041" s="23" customFormat="1"/>
    <row r="2042" s="23" customFormat="1"/>
    <row r="2043" s="23" customFormat="1"/>
    <row r="2044" s="23" customFormat="1"/>
    <row r="2045" s="23" customFormat="1"/>
    <row r="2046" s="23" customFormat="1"/>
    <row r="2047" s="23" customFormat="1"/>
    <row r="2048" s="23" customFormat="1"/>
    <row r="2049" s="23" customFormat="1"/>
    <row r="2050" s="23" customFormat="1"/>
    <row r="2051" s="23" customFormat="1"/>
    <row r="2052" s="23" customFormat="1"/>
    <row r="2053" s="23" customFormat="1"/>
    <row r="2054" s="23" customFormat="1"/>
    <row r="2055" s="23" customFormat="1"/>
    <row r="2056" s="23" customFormat="1"/>
    <row r="2057" s="23" customFormat="1"/>
    <row r="2058" s="23" customFormat="1"/>
    <row r="2059" s="23" customFormat="1"/>
    <row r="2060" s="23" customFormat="1"/>
    <row r="2061" s="23" customFormat="1"/>
    <row r="2062" s="23" customFormat="1"/>
    <row r="2063" s="23" customFormat="1"/>
    <row r="2064" s="23" customFormat="1"/>
    <row r="2065" s="23" customFormat="1"/>
    <row r="2066" s="23" customFormat="1"/>
    <row r="2067" s="23" customFormat="1"/>
    <row r="2068" s="23" customFormat="1"/>
    <row r="2069" s="23" customFormat="1"/>
    <row r="2070" s="23" customFormat="1"/>
    <row r="2071" s="23" customFormat="1"/>
    <row r="2072" s="23" customFormat="1"/>
    <row r="2073" s="23" customFormat="1"/>
    <row r="2074" s="23" customFormat="1"/>
    <row r="2075" s="23" customFormat="1"/>
    <row r="2076" s="23" customFormat="1"/>
    <row r="2077" s="23" customFormat="1"/>
    <row r="2078" s="23" customFormat="1"/>
    <row r="2079" s="23" customFormat="1"/>
    <row r="2080" s="23" customFormat="1"/>
    <row r="2081" s="23" customFormat="1"/>
    <row r="2082" s="23" customFormat="1"/>
    <row r="2083" s="23" customFormat="1"/>
    <row r="2084" s="23" customFormat="1"/>
    <row r="2085" s="23" customFormat="1"/>
    <row r="2086" s="23" customFormat="1"/>
    <row r="2087" s="23" customFormat="1"/>
    <row r="2088" s="23" customFormat="1"/>
    <row r="2089" s="23" customFormat="1"/>
    <row r="2090" s="23" customFormat="1"/>
    <row r="2091" s="23" customFormat="1"/>
    <row r="2092" s="23" customFormat="1"/>
    <row r="2093" s="23" customFormat="1"/>
    <row r="2094" s="23" customFormat="1"/>
    <row r="2095" s="23" customFormat="1"/>
    <row r="2096" s="23" customFormat="1"/>
    <row r="2097" s="23" customFormat="1"/>
    <row r="2098" s="23" customFormat="1"/>
    <row r="2099" s="23" customFormat="1"/>
    <row r="2100" s="23" customFormat="1"/>
    <row r="2101" s="23" customFormat="1"/>
    <row r="2102" s="23" customFormat="1"/>
    <row r="2103" s="23" customFormat="1"/>
    <row r="2104" s="23" customFormat="1"/>
    <row r="2105" s="23" customFormat="1"/>
    <row r="2106" s="23" customFormat="1"/>
    <row r="2107" s="23" customFormat="1"/>
    <row r="2108" s="23" customFormat="1"/>
    <row r="2109" s="23" customFormat="1"/>
    <row r="2110" s="23" customFormat="1"/>
    <row r="2111" s="23" customFormat="1"/>
    <row r="2112" s="23" customFormat="1"/>
    <row r="2113" s="23" customFormat="1"/>
    <row r="2114" s="23" customFormat="1"/>
    <row r="2115" s="23" customFormat="1"/>
    <row r="2116" s="23" customFormat="1"/>
    <row r="2117" s="23" customFormat="1"/>
    <row r="2118" s="23" customFormat="1"/>
    <row r="2119" s="23" customFormat="1"/>
    <row r="2120" s="23" customFormat="1"/>
    <row r="2121" s="23" customFormat="1"/>
    <row r="2122" s="23" customFormat="1"/>
    <row r="2123" s="23" customFormat="1"/>
    <row r="2124" s="23" customFormat="1"/>
    <row r="2125" s="23" customFormat="1"/>
    <row r="2126" s="23" customFormat="1"/>
    <row r="2127" s="23" customFormat="1"/>
    <row r="2128" s="23" customFormat="1"/>
    <row r="2129" s="23" customFormat="1"/>
    <row r="2130" s="23" customFormat="1"/>
    <row r="2131" s="23" customFormat="1"/>
    <row r="2132" s="23" customFormat="1"/>
    <row r="2133" s="23" customFormat="1"/>
    <row r="2134" s="23" customFormat="1"/>
    <row r="2135" s="23" customFormat="1"/>
    <row r="2136" s="23" customFormat="1"/>
    <row r="2137" s="23" customFormat="1"/>
    <row r="2138" s="23" customFormat="1"/>
    <row r="2139" s="23" customFormat="1"/>
    <row r="2140" s="23" customFormat="1"/>
    <row r="2141" s="23" customFormat="1"/>
    <row r="2142" s="23" customFormat="1"/>
    <row r="2143" s="23" customFormat="1"/>
    <row r="2144" s="23" customFormat="1"/>
    <row r="2145" s="23" customFormat="1"/>
    <row r="2146" s="23" customFormat="1"/>
    <row r="2147" s="23" customFormat="1"/>
    <row r="2148" s="23" customFormat="1"/>
    <row r="2149" s="23" customFormat="1"/>
    <row r="2150" s="23" customFormat="1"/>
    <row r="2151" s="23" customFormat="1"/>
    <row r="2152" s="23" customFormat="1"/>
    <row r="2153" s="23" customFormat="1"/>
    <row r="2154" s="23" customFormat="1"/>
    <row r="2155" s="23" customFormat="1"/>
    <row r="2156" s="23" customFormat="1"/>
    <row r="2157" s="23" customFormat="1"/>
    <row r="2158" s="23" customFormat="1"/>
    <row r="2159" s="23" customFormat="1"/>
    <row r="2160" s="23" customFormat="1"/>
    <row r="2161" s="23" customFormat="1"/>
    <row r="2162" s="23" customFormat="1"/>
    <row r="2163" s="23" customFormat="1"/>
    <row r="2164" s="23" customFormat="1"/>
    <row r="2165" s="23" customFormat="1"/>
    <row r="2166" s="23" customFormat="1"/>
    <row r="2167" s="23" customFormat="1"/>
    <row r="2168" s="23" customFormat="1"/>
    <row r="2169" s="23" customFormat="1"/>
    <row r="2170" s="23" customFormat="1"/>
    <row r="2171" s="23" customFormat="1"/>
    <row r="2172" s="23" customFormat="1"/>
    <row r="2173" s="23" customFormat="1"/>
    <row r="2174" s="23" customFormat="1"/>
    <row r="2175" s="23" customFormat="1"/>
    <row r="2176" s="23" customFormat="1"/>
    <row r="2177" s="23" customFormat="1"/>
    <row r="2178" s="23" customFormat="1"/>
    <row r="2179" s="23" customFormat="1"/>
    <row r="2180" s="23" customFormat="1"/>
    <row r="2181" s="23" customFormat="1"/>
    <row r="2182" s="23" customFormat="1"/>
    <row r="2183" s="23" customFormat="1"/>
    <row r="2184" s="23" customFormat="1"/>
    <row r="2185" s="23" customFormat="1"/>
    <row r="2186" s="23" customFormat="1"/>
    <row r="2187" s="23" customFormat="1"/>
    <row r="2188" s="23" customFormat="1"/>
    <row r="2189" s="23" customFormat="1"/>
    <row r="2190" s="23" customFormat="1"/>
    <row r="2191" s="23" customFormat="1"/>
    <row r="2192" s="23" customFormat="1"/>
    <row r="2193" s="23" customFormat="1"/>
    <row r="2194" s="23" customFormat="1"/>
    <row r="2195" s="23" customFormat="1"/>
    <row r="2196" s="23" customFormat="1"/>
    <row r="2197" s="23" customFormat="1"/>
    <row r="2198" s="23" customFormat="1"/>
    <row r="2199" s="23" customFormat="1"/>
    <row r="2200" s="23" customFormat="1"/>
    <row r="2201" s="23" customFormat="1"/>
    <row r="2202" s="23" customFormat="1"/>
    <row r="2203" s="23" customFormat="1"/>
    <row r="2204" s="23" customFormat="1"/>
    <row r="2205" s="23" customFormat="1"/>
    <row r="2206" s="23" customFormat="1"/>
    <row r="2207" s="23" customFormat="1"/>
    <row r="2208" s="23" customFormat="1"/>
    <row r="2209" s="23" customFormat="1"/>
    <row r="2210" s="23" customFormat="1"/>
    <row r="2211" s="23" customFormat="1"/>
    <row r="2212" s="23" customFormat="1"/>
    <row r="2213" s="23" customFormat="1"/>
    <row r="2214" s="23" customFormat="1"/>
    <row r="2215" s="23" customFormat="1"/>
    <row r="2216" s="23" customFormat="1"/>
    <row r="2217" s="23" customFormat="1"/>
    <row r="2218" s="23" customFormat="1"/>
    <row r="2219" s="23" customFormat="1"/>
    <row r="2220" s="23" customFormat="1"/>
    <row r="2221" s="23" customFormat="1"/>
    <row r="2222" s="23" customFormat="1"/>
    <row r="2223" s="23" customFormat="1"/>
    <row r="2224" s="23" customFormat="1"/>
    <row r="2225" s="23" customFormat="1"/>
    <row r="2226" s="23" customFormat="1"/>
    <row r="2227" s="23" customFormat="1"/>
    <row r="2228" s="23" customFormat="1"/>
    <row r="2229" s="23" customFormat="1"/>
    <row r="2230" s="23" customFormat="1"/>
    <row r="2231" s="23" customFormat="1"/>
    <row r="2232" s="23" customFormat="1"/>
    <row r="2233" s="23" customFormat="1"/>
    <row r="2234" s="23" customFormat="1"/>
    <row r="2235" s="23" customFormat="1"/>
    <row r="2236" s="23" customFormat="1"/>
    <row r="2237" s="23" customFormat="1"/>
    <row r="2238" s="23" customFormat="1"/>
    <row r="2239" s="23" customFormat="1"/>
    <row r="2240" s="23" customFormat="1"/>
    <row r="2241" s="23" customFormat="1"/>
    <row r="2242" s="23" customFormat="1"/>
    <row r="2243" s="23" customFormat="1"/>
    <row r="2244" s="23" customFormat="1"/>
    <row r="2245" s="23" customFormat="1"/>
    <row r="2246" s="23" customFormat="1"/>
    <row r="2247" s="23" customFormat="1"/>
    <row r="2248" s="23" customFormat="1"/>
    <row r="2249" s="23" customFormat="1"/>
    <row r="2250" s="23" customFormat="1"/>
    <row r="2251" s="23" customFormat="1"/>
    <row r="2252" s="23" customFormat="1"/>
    <row r="2253" s="23" customFormat="1"/>
    <row r="2254" s="23" customFormat="1"/>
    <row r="2255" s="23" customFormat="1"/>
    <row r="2256" s="23" customFormat="1"/>
    <row r="2257" s="23" customFormat="1"/>
    <row r="2258" s="23" customFormat="1"/>
    <row r="2259" s="23" customFormat="1"/>
    <row r="2260" s="23" customFormat="1"/>
  </sheetData>
  <sheetProtection password="EF65" sheet="1" objects="1" scenarios="1"/>
  <mergeCells count="58">
    <mergeCell ref="A1:G1"/>
    <mergeCell ref="H1:H2"/>
    <mergeCell ref="I1:I2"/>
    <mergeCell ref="A2:G2"/>
    <mergeCell ref="A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F44:I44"/>
    <mergeCell ref="F45:I45"/>
    <mergeCell ref="F46:I46"/>
    <mergeCell ref="F53:I53"/>
    <mergeCell ref="F54:I54"/>
    <mergeCell ref="A55:E55"/>
    <mergeCell ref="F55:I55"/>
    <mergeCell ref="F47:I47"/>
    <mergeCell ref="F48:I48"/>
    <mergeCell ref="F49:I49"/>
    <mergeCell ref="F50:I50"/>
    <mergeCell ref="F51:I51"/>
    <mergeCell ref="F52:I52"/>
  </mergeCells>
  <printOptions horizontalCentered="1" verticalCentered="1"/>
  <pageMargins left="0.27559055118110237" right="0.31496062992125984" top="0.15748031496062992" bottom="0.35433070866141736" header="0.27559055118110237" footer="0.35433070866141736"/>
  <pageSetup paperSize="9" scale="9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13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2" sqref="J12"/>
    </sheetView>
  </sheetViews>
  <sheetFormatPr defaultRowHeight="12.75"/>
  <cols>
    <col min="1" max="1" width="9.85546875" style="126" customWidth="1"/>
    <col min="2" max="2" width="12.42578125" style="124" bestFit="1" customWidth="1"/>
    <col min="3" max="3" width="18.42578125" style="124" bestFit="1" customWidth="1"/>
    <col min="4" max="4" width="13.140625" style="124" bestFit="1" customWidth="1"/>
    <col min="5" max="5" width="14.7109375" style="124" bestFit="1" customWidth="1"/>
    <col min="6" max="6" width="29.85546875" style="124" bestFit="1" customWidth="1"/>
    <col min="7" max="7" width="8.7109375" style="126" customWidth="1"/>
    <col min="8" max="47" width="9.140625" style="121"/>
  </cols>
  <sheetData>
    <row r="1" spans="1:7" ht="27" customHeight="1" thickBot="1">
      <c r="A1" s="127" t="s">
        <v>890</v>
      </c>
      <c r="B1" s="128" t="s">
        <v>889</v>
      </c>
      <c r="C1" s="128" t="s">
        <v>891</v>
      </c>
      <c r="D1" s="128" t="s">
        <v>892</v>
      </c>
      <c r="E1" s="128" t="s">
        <v>893</v>
      </c>
      <c r="F1" s="128" t="s">
        <v>894</v>
      </c>
      <c r="G1" s="128" t="s">
        <v>896</v>
      </c>
    </row>
    <row r="2" spans="1:7" ht="27" customHeight="1">
      <c r="A2" s="125">
        <f>IF(SH_1!A39&lt;&gt;"",SH_1!A39,"")</f>
        <v>1</v>
      </c>
      <c r="B2" s="123" t="str">
        <f>IF(SH_1!B39&lt;&gt;"",SH_1!B39,"")</f>
        <v/>
      </c>
      <c r="C2" s="123" t="str">
        <f>IF(SH_1!C39&lt;&gt;"",SH_1!C39,"")</f>
        <v/>
      </c>
      <c r="D2" s="122" t="str">
        <f>IF(SH_1!D39&lt;&gt;"",SH_1!D39,"")</f>
        <v/>
      </c>
      <c r="E2" s="122" t="str">
        <f>IF(SH_1!E39&lt;&gt;"",SH_1!E39,"")</f>
        <v/>
      </c>
      <c r="F2" s="122" t="str">
        <f>IF(SH_1!F39&lt;&gt;"",SH_1!F39,"")</f>
        <v/>
      </c>
      <c r="G2" s="125">
        <f>IF(SH_1!$H$2&lt;&gt;"",SH_1!$H$2,"")</f>
        <v>1</v>
      </c>
    </row>
    <row r="3" spans="1:7">
      <c r="A3" s="125">
        <f>IF(SH_1!A40&lt;&gt;"",SH_1!A40,"")</f>
        <v>2</v>
      </c>
      <c r="B3" s="123" t="str">
        <f>IF(SH_1!B40&lt;&gt;"",SH_1!B40,"")</f>
        <v/>
      </c>
      <c r="C3" s="123" t="str">
        <f>IF(SH_1!C40&lt;&gt;"",SH_1!C40,"")</f>
        <v/>
      </c>
      <c r="D3" s="122" t="str">
        <f>IF(SH_1!D40&lt;&gt;"",SH_1!D40,"")</f>
        <v/>
      </c>
      <c r="E3" s="122" t="str">
        <f>IF(SH_1!E40&lt;&gt;"",SH_1!E40,"")</f>
        <v/>
      </c>
      <c r="F3" s="122" t="str">
        <f>IF(SH_1!F40&lt;&gt;"",SH_1!F40,"")</f>
        <v/>
      </c>
      <c r="G3" s="125">
        <f>IF(SH_1!$H$2&lt;&gt;"",SH_1!$H$2,"")</f>
        <v>1</v>
      </c>
    </row>
    <row r="4" spans="1:7">
      <c r="A4" s="125">
        <f>IF(SH_1!A41&lt;&gt;"",SH_1!A41,"")</f>
        <v>3</v>
      </c>
      <c r="B4" s="123" t="str">
        <f>IF(SH_1!B41&lt;&gt;"",SH_1!B41,"")</f>
        <v/>
      </c>
      <c r="C4" s="123" t="str">
        <f>IF(SH_1!C41&lt;&gt;"",SH_1!C41,"")</f>
        <v/>
      </c>
      <c r="D4" s="122" t="str">
        <f>IF(SH_1!D41&lt;&gt;"",SH_1!D41,"")</f>
        <v/>
      </c>
      <c r="E4" s="122" t="str">
        <f>IF(SH_1!E41&lt;&gt;"",SH_1!E41,"")</f>
        <v/>
      </c>
      <c r="F4" s="122" t="str">
        <f>IF(SH_1!F41&lt;&gt;"",SH_1!F41,"")</f>
        <v/>
      </c>
      <c r="G4" s="125">
        <f>IF(SH_1!$H$2&lt;&gt;"",SH_1!$H$2,"")</f>
        <v>1</v>
      </c>
    </row>
    <row r="5" spans="1:7">
      <c r="A5" s="125">
        <f>IF(SH_1!A42&lt;&gt;"",SH_1!A42,"")</f>
        <v>4</v>
      </c>
      <c r="B5" s="123" t="str">
        <f>IF(SH_1!B42&lt;&gt;"",SH_1!B42,"")</f>
        <v/>
      </c>
      <c r="C5" s="123" t="str">
        <f>IF(SH_1!C42&lt;&gt;"",SH_1!C42,"")</f>
        <v/>
      </c>
      <c r="D5" s="122" t="str">
        <f>IF(SH_1!D42&lt;&gt;"",SH_1!D42,"")</f>
        <v/>
      </c>
      <c r="E5" s="122" t="str">
        <f>IF(SH_1!E42&lt;&gt;"",SH_1!E42,"")</f>
        <v/>
      </c>
      <c r="F5" s="122" t="str">
        <f>IF(SH_1!F42&lt;&gt;"",SH_1!F42,"")</f>
        <v/>
      </c>
      <c r="G5" s="125">
        <f>IF(SH_1!$H$2&lt;&gt;"",SH_1!$H$2,"")</f>
        <v>1</v>
      </c>
    </row>
    <row r="6" spans="1:7">
      <c r="A6" s="125">
        <f>IF(SH_1!A43&lt;&gt;"",SH_1!A43,"")</f>
        <v>5</v>
      </c>
      <c r="B6" s="123" t="str">
        <f>IF(SH_1!B43&lt;&gt;"",SH_1!B43,"")</f>
        <v/>
      </c>
      <c r="C6" s="123" t="str">
        <f>IF(SH_1!C43&lt;&gt;"",SH_1!C43,"")</f>
        <v/>
      </c>
      <c r="D6" s="122" t="str">
        <f>IF(SH_1!D43&lt;&gt;"",SH_1!D43,"")</f>
        <v/>
      </c>
      <c r="E6" s="122" t="str">
        <f>IF(SH_1!E43&lt;&gt;"",SH_1!E43,"")</f>
        <v/>
      </c>
      <c r="F6" s="122" t="str">
        <f>IF(SH_1!F43&lt;&gt;"",SH_1!F43,"")</f>
        <v/>
      </c>
      <c r="G6" s="125">
        <f>IF(SH_1!$H$2&lt;&gt;"",SH_1!$H$2,"")</f>
        <v>1</v>
      </c>
    </row>
    <row r="7" spans="1:7">
      <c r="A7" s="125">
        <f>IF(SH_1!A44&lt;&gt;"",SH_1!A44,"")</f>
        <v>6</v>
      </c>
      <c r="B7" s="123" t="str">
        <f>IF(SH_1!B44&lt;&gt;"",SH_1!B44,"")</f>
        <v/>
      </c>
      <c r="C7" s="123" t="str">
        <f>IF(SH_1!C44&lt;&gt;"",SH_1!C44,"")</f>
        <v/>
      </c>
      <c r="D7" s="122" t="str">
        <f>IF(SH_1!D44&lt;&gt;"",SH_1!D44,"")</f>
        <v/>
      </c>
      <c r="E7" s="122" t="str">
        <f>IF(SH_1!E44&lt;&gt;"",SH_1!E44,"")</f>
        <v/>
      </c>
      <c r="F7" s="122" t="str">
        <f>IF(SH_1!F44&lt;&gt;"",SH_1!F44,"")</f>
        <v/>
      </c>
      <c r="G7" s="125">
        <f>IF(SH_1!$H$2&lt;&gt;"",SH_1!$H$2,"")</f>
        <v>1</v>
      </c>
    </row>
    <row r="8" spans="1:7">
      <c r="A8" s="125">
        <f>IF(SH_1!A45&lt;&gt;"",SH_1!A45,"")</f>
        <v>7</v>
      </c>
      <c r="B8" s="123" t="str">
        <f>IF(SH_1!B45&lt;&gt;"",SH_1!B45,"")</f>
        <v/>
      </c>
      <c r="C8" s="123" t="str">
        <f>IF(SH_1!C45&lt;&gt;"",SH_1!C45,"")</f>
        <v/>
      </c>
      <c r="D8" s="122" t="str">
        <f>IF(SH_1!D45&lt;&gt;"",SH_1!D45,"")</f>
        <v/>
      </c>
      <c r="E8" s="122" t="str">
        <f>IF(SH_1!E45&lt;&gt;"",SH_1!E45,"")</f>
        <v/>
      </c>
      <c r="F8" s="122" t="str">
        <f>IF(SH_1!F45&lt;&gt;"",SH_1!F45,"")</f>
        <v/>
      </c>
      <c r="G8" s="125">
        <f>IF(SH_1!$H$2&lt;&gt;"",SH_1!$H$2,"")</f>
        <v>1</v>
      </c>
    </row>
    <row r="9" spans="1:7">
      <c r="A9" s="125">
        <f>IF(SH_1!A46&lt;&gt;"",SH_1!A46,"")</f>
        <v>8</v>
      </c>
      <c r="B9" s="123" t="str">
        <f>IF(SH_1!B46&lt;&gt;"",SH_1!B46,"")</f>
        <v/>
      </c>
      <c r="C9" s="123" t="str">
        <f>IF(SH_1!C46&lt;&gt;"",SH_1!C46,"")</f>
        <v/>
      </c>
      <c r="D9" s="122" t="str">
        <f>IF(SH_1!D46&lt;&gt;"",SH_1!D46,"")</f>
        <v/>
      </c>
      <c r="E9" s="122" t="str">
        <f>IF(SH_1!E46&lt;&gt;"",SH_1!E46,"")</f>
        <v/>
      </c>
      <c r="F9" s="122" t="str">
        <f>IF(SH_1!F46&lt;&gt;"",SH_1!F46,"")</f>
        <v/>
      </c>
      <c r="G9" s="125">
        <f>IF(SH_1!$H$2&lt;&gt;"",SH_1!$H$2,"")</f>
        <v>1</v>
      </c>
    </row>
    <row r="10" spans="1:7">
      <c r="A10" s="125">
        <f>IF(SH_1!A47&lt;&gt;"",SH_1!A47,"")</f>
        <v>9</v>
      </c>
      <c r="B10" s="123" t="str">
        <f>IF(SH_1!B47&lt;&gt;"",SH_1!B47,"")</f>
        <v/>
      </c>
      <c r="C10" s="123" t="str">
        <f>IF(SH_1!C47&lt;&gt;"",SH_1!C47,"")</f>
        <v/>
      </c>
      <c r="D10" s="122" t="str">
        <f>IF(SH_1!D47&lt;&gt;"",SH_1!D47,"")</f>
        <v/>
      </c>
      <c r="E10" s="122" t="str">
        <f>IF(SH_1!E47&lt;&gt;"",SH_1!E47,"")</f>
        <v/>
      </c>
      <c r="F10" s="122" t="str">
        <f>IF(SH_1!F47&lt;&gt;"",SH_1!F47,"")</f>
        <v/>
      </c>
      <c r="G10" s="125">
        <f>IF(SH_1!$H$2&lt;&gt;"",SH_1!$H$2,"")</f>
        <v>1</v>
      </c>
    </row>
    <row r="11" spans="1:7">
      <c r="A11" s="125">
        <f>IF(SH_1!A48&lt;&gt;"",SH_1!A48,"")</f>
        <v>10</v>
      </c>
      <c r="B11" s="123" t="str">
        <f>IF(SH_1!B48&lt;&gt;"",SH_1!B48,"")</f>
        <v/>
      </c>
      <c r="C11" s="123" t="str">
        <f>IF(SH_1!C48&lt;&gt;"",SH_1!C48,"")</f>
        <v/>
      </c>
      <c r="D11" s="122" t="str">
        <f>IF(SH_1!D48&lt;&gt;"",SH_1!D48,"")</f>
        <v/>
      </c>
      <c r="E11" s="122" t="str">
        <f>IF(SH_1!E48&lt;&gt;"",SH_1!E48,"")</f>
        <v/>
      </c>
      <c r="F11" s="122" t="str">
        <f>IF(SH_1!F48&lt;&gt;"",SH_1!F48,"")</f>
        <v/>
      </c>
      <c r="G11" s="125">
        <f>IF(SH_1!$H$2&lt;&gt;"",SH_1!$H$2,"")</f>
        <v>1</v>
      </c>
    </row>
    <row r="12" spans="1:7">
      <c r="A12" s="125">
        <f>IF(SH_1!A49&lt;&gt;"",SH_1!A49,"")</f>
        <v>11</v>
      </c>
      <c r="B12" s="123" t="str">
        <f>IF(SH_1!B49&lt;&gt;"",SH_1!B49,"")</f>
        <v/>
      </c>
      <c r="C12" s="123" t="str">
        <f>IF(SH_1!C49&lt;&gt;"",SH_1!C49,"")</f>
        <v/>
      </c>
      <c r="D12" s="122" t="str">
        <f>IF(SH_1!D49&lt;&gt;"",SH_1!D49,"")</f>
        <v/>
      </c>
      <c r="E12" s="122" t="str">
        <f>IF(SH_1!E49&lt;&gt;"",SH_1!E49,"")</f>
        <v/>
      </c>
      <c r="F12" s="122" t="str">
        <f>IF(SH_1!F49&lt;&gt;"",SH_1!F49,"")</f>
        <v/>
      </c>
      <c r="G12" s="125">
        <f>IF(SH_1!$H$2&lt;&gt;"",SH_1!$H$2,"")</f>
        <v>1</v>
      </c>
    </row>
    <row r="13" spans="1:7">
      <c r="A13" s="125">
        <f>IF(SH_1!A50&lt;&gt;"",SH_1!A50,"")</f>
        <v>12</v>
      </c>
      <c r="B13" s="123" t="str">
        <f>IF(SH_1!B50&lt;&gt;"",SH_1!B50,"")</f>
        <v/>
      </c>
      <c r="C13" s="123" t="str">
        <f>IF(SH_1!C50&lt;&gt;"",SH_1!C50,"")</f>
        <v/>
      </c>
      <c r="D13" s="122" t="str">
        <f>IF(SH_1!D50&lt;&gt;"",SH_1!D50,"")</f>
        <v/>
      </c>
      <c r="E13" s="122" t="str">
        <f>IF(SH_1!E50&lt;&gt;"",SH_1!E50,"")</f>
        <v/>
      </c>
      <c r="F13" s="122" t="str">
        <f>IF(SH_1!F50&lt;&gt;"",SH_1!F50,"")</f>
        <v/>
      </c>
      <c r="G13" s="125">
        <f>IF(SH_1!$H$2&lt;&gt;"",SH_1!$H$2,"")</f>
        <v>1</v>
      </c>
    </row>
    <row r="14" spans="1:7">
      <c r="A14" s="125">
        <f>IF(SH_1!A51&lt;&gt;"",SH_1!A51,"")</f>
        <v>13</v>
      </c>
      <c r="B14" s="123" t="str">
        <f>IF(SH_1!B51&lt;&gt;"",SH_1!B51,"")</f>
        <v/>
      </c>
      <c r="C14" s="123" t="str">
        <f>IF(SH_1!C51&lt;&gt;"",SH_1!C51,"")</f>
        <v/>
      </c>
      <c r="D14" s="122" t="str">
        <f>IF(SH_1!D51&lt;&gt;"",SH_1!D51,"")</f>
        <v/>
      </c>
      <c r="E14" s="122" t="str">
        <f>IF(SH_1!E51&lt;&gt;"",SH_1!E51,"")</f>
        <v/>
      </c>
      <c r="F14" s="122" t="str">
        <f>IF(SH_1!F51&lt;&gt;"",SH_1!F51,"")</f>
        <v/>
      </c>
      <c r="G14" s="125">
        <f>IF(SH_1!$H$2&lt;&gt;"",SH_1!$H$2,"")</f>
        <v>1</v>
      </c>
    </row>
    <row r="15" spans="1:7">
      <c r="A15" s="125">
        <f>IF(SH_1!A52&lt;&gt;"",SH_1!A52,"")</f>
        <v>14</v>
      </c>
      <c r="B15" s="123" t="str">
        <f>IF(SH_1!B52&lt;&gt;"",SH_1!B52,"")</f>
        <v/>
      </c>
      <c r="C15" s="123" t="str">
        <f>IF(SH_1!C52&lt;&gt;"",SH_1!C52,"")</f>
        <v/>
      </c>
      <c r="D15" s="122" t="str">
        <f>IF(SH_1!D52&lt;&gt;"",SH_1!D52,"")</f>
        <v/>
      </c>
      <c r="E15" s="122" t="str">
        <f>IF(SH_1!E52&lt;&gt;"",SH_1!E52,"")</f>
        <v/>
      </c>
      <c r="F15" s="122" t="str">
        <f>IF(SH_1!F52&lt;&gt;"",SH_1!F52,"")</f>
        <v/>
      </c>
      <c r="G15" s="125">
        <f>IF(SH_1!$H$2&lt;&gt;"",SH_1!$H$2,"")</f>
        <v>1</v>
      </c>
    </row>
    <row r="16" spans="1:7">
      <c r="A16" s="125">
        <f>IF(SH_1!A53&lt;&gt;"",SH_1!A53,"")</f>
        <v>15</v>
      </c>
      <c r="B16" s="123" t="str">
        <f>IF(SH_1!B53&lt;&gt;"",SH_1!B53,"")</f>
        <v/>
      </c>
      <c r="C16" s="123" t="str">
        <f>IF(SH_1!C53&lt;&gt;"",SH_1!C53,"")</f>
        <v/>
      </c>
      <c r="D16" s="122" t="str">
        <f>IF(SH_1!D53&lt;&gt;"",SH_1!D53,"")</f>
        <v/>
      </c>
      <c r="E16" s="122" t="str">
        <f>IF(SH_1!E53&lt;&gt;"",SH_1!E53,"")</f>
        <v/>
      </c>
      <c r="F16" s="122" t="str">
        <f>IF(SH_1!F53&lt;&gt;"",SH_1!F53,"")</f>
        <v/>
      </c>
      <c r="G16" s="125">
        <f>IF(SH_1!$H$2&lt;&gt;"",SH_1!$H$2,"")</f>
        <v>1</v>
      </c>
    </row>
    <row r="17" spans="1:7">
      <c r="A17" s="125">
        <f>IF(SH_1!A54&lt;&gt;"",SH_1!A54,"")</f>
        <v>16</v>
      </c>
      <c r="B17" s="123" t="str">
        <f>IF(SH_1!B54&lt;&gt;"",SH_1!B54,"")</f>
        <v/>
      </c>
      <c r="C17" s="123" t="str">
        <f>IF(SH_1!C54&lt;&gt;"",SH_1!C54,"")</f>
        <v/>
      </c>
      <c r="D17" s="122" t="str">
        <f>IF(SH_1!D54&lt;&gt;"",SH_1!D54,"")</f>
        <v/>
      </c>
      <c r="E17" s="122" t="str">
        <f>IF(SH_1!E54&lt;&gt;"",SH_1!E54,"")</f>
        <v/>
      </c>
      <c r="F17" s="122" t="str">
        <f>IF(SH_1!F54&lt;&gt;"",SH_1!F54,"")</f>
        <v/>
      </c>
      <c r="G17" s="125">
        <f>IF(SH_1!$H$2&lt;&gt;"",SH_1!$H$2,"")</f>
        <v>1</v>
      </c>
    </row>
    <row r="18" spans="1:7">
      <c r="A18" s="125">
        <f>IF(SH_1!A55&lt;&gt;"",SH_1!A55,"")</f>
        <v>17</v>
      </c>
      <c r="B18" s="123" t="str">
        <f>IF(SH_1!B55&lt;&gt;"",SH_1!B55,"")</f>
        <v/>
      </c>
      <c r="C18" s="123" t="str">
        <f>IF(SH_1!C55&lt;&gt;"",SH_1!C55,"")</f>
        <v/>
      </c>
      <c r="D18" s="122" t="str">
        <f>IF(SH_1!D55&lt;&gt;"",SH_1!D55,"")</f>
        <v/>
      </c>
      <c r="E18" s="122" t="str">
        <f>IF(SH_1!E55&lt;&gt;"",SH_1!E55,"")</f>
        <v/>
      </c>
      <c r="F18" s="122" t="str">
        <f>IF(SH_1!F55&lt;&gt;"",SH_1!F55,"")</f>
        <v/>
      </c>
      <c r="G18" s="125">
        <f>IF(SH_1!$H$2&lt;&gt;"",SH_1!$H$2,"")</f>
        <v>1</v>
      </c>
    </row>
    <row r="19" spans="1:7">
      <c r="A19" s="125">
        <f>IF(SH_1!A56&lt;&gt;"",SH_1!A56,"")</f>
        <v>18</v>
      </c>
      <c r="B19" s="123" t="str">
        <f>IF(SH_1!B56&lt;&gt;"",SH_1!B56,"")</f>
        <v/>
      </c>
      <c r="C19" s="123" t="str">
        <f>IF(SH_1!C56&lt;&gt;"",SH_1!C56,"")</f>
        <v/>
      </c>
      <c r="D19" s="122" t="str">
        <f>IF(SH_1!D56&lt;&gt;"",SH_1!D56,"")</f>
        <v/>
      </c>
      <c r="E19" s="122" t="str">
        <f>IF(SH_1!E56&lt;&gt;"",SH_1!E56,"")</f>
        <v/>
      </c>
      <c r="F19" s="122" t="str">
        <f>IF(SH_1!F56&lt;&gt;"",SH_1!F56,"")</f>
        <v/>
      </c>
      <c r="G19" s="125">
        <f>IF(SH_1!$H$2&lt;&gt;"",SH_1!$H$2,"")</f>
        <v>1</v>
      </c>
    </row>
    <row r="20" spans="1:7">
      <c r="A20" s="125">
        <f>IF(SH_1!A57&lt;&gt;"",SH_1!A57,"")</f>
        <v>19</v>
      </c>
      <c r="B20" s="123" t="str">
        <f>IF(SH_1!B57&lt;&gt;"",SH_1!B57,"")</f>
        <v/>
      </c>
      <c r="C20" s="123" t="str">
        <f>IF(SH_1!C57&lt;&gt;"",SH_1!C57,"")</f>
        <v/>
      </c>
      <c r="D20" s="122" t="str">
        <f>IF(SH_1!D57&lt;&gt;"",SH_1!D57,"")</f>
        <v/>
      </c>
      <c r="E20" s="122" t="str">
        <f>IF(SH_1!E57&lt;&gt;"",SH_1!E57,"")</f>
        <v/>
      </c>
      <c r="F20" s="122" t="str">
        <f>IF(SH_1!F57&lt;&gt;"",SH_1!F57,"")</f>
        <v/>
      </c>
      <c r="G20" s="125">
        <f>IF(SH_1!$H$2&lt;&gt;"",SH_1!$H$2,"")</f>
        <v>1</v>
      </c>
    </row>
    <row r="21" spans="1:7">
      <c r="A21" s="125">
        <f>IF(SH_1!A58&lt;&gt;"",SH_1!A58,"")</f>
        <v>20</v>
      </c>
      <c r="B21" s="123" t="str">
        <f>IF(SH_1!B58&lt;&gt;"",SH_1!B58,"")</f>
        <v/>
      </c>
      <c r="C21" s="123" t="str">
        <f>IF(SH_1!C58&lt;&gt;"",SH_1!C58,"")</f>
        <v/>
      </c>
      <c r="D21" s="122" t="str">
        <f>IF(SH_1!D58&lt;&gt;"",SH_1!D58,"")</f>
        <v/>
      </c>
      <c r="E21" s="122" t="str">
        <f>IF(SH_1!E58&lt;&gt;"",SH_1!E58,"")</f>
        <v/>
      </c>
      <c r="F21" s="122" t="str">
        <f>IF(SH_1!F58&lt;&gt;"",SH_1!F58,"")</f>
        <v/>
      </c>
      <c r="G21" s="125">
        <f>IF(SH_1!$H$2&lt;&gt;"",SH_1!$H$2,"")</f>
        <v>1</v>
      </c>
    </row>
    <row r="22" spans="1:7">
      <c r="A22" s="125">
        <f>IF(SH_2!A5&lt;&gt;"",SH_2!A5,"")</f>
        <v>1</v>
      </c>
      <c r="B22" s="123" t="str">
        <f>IF(SH_2!B5&lt;&gt;"",SH_2!B5,"")</f>
        <v/>
      </c>
      <c r="C22" s="123" t="str">
        <f>IF(SH_2!C5&lt;&gt;"",SH_2!C5,"")</f>
        <v/>
      </c>
      <c r="D22" s="122" t="str">
        <f>IF(SH_2!D5&lt;&gt;"",SH_2!D5,"")</f>
        <v/>
      </c>
      <c r="E22" s="122" t="str">
        <f>IF(SH_2!E5&lt;&gt;"",SH_2!E5,"")</f>
        <v xml:space="preserve"> </v>
      </c>
      <c r="F22" s="122" t="str">
        <f>IF(SH_2!F5&lt;&gt;"",SH_2!F5,"")</f>
        <v/>
      </c>
      <c r="G22" s="125">
        <f>IF(SH_2!$H$1&lt;&gt;"",SH_2!$H$1,"")</f>
        <v>2</v>
      </c>
    </row>
    <row r="23" spans="1:7">
      <c r="A23" s="125">
        <f>IF(SH_2!A6&lt;&gt;"",SH_2!A6,"")</f>
        <v>2</v>
      </c>
      <c r="B23" s="123" t="str">
        <f>IF(SH_2!B6&lt;&gt;"",SH_2!B6,"")</f>
        <v/>
      </c>
      <c r="C23" s="123" t="str">
        <f>IF(SH_2!C6&lt;&gt;"",SH_2!C6,"")</f>
        <v/>
      </c>
      <c r="D23" s="122" t="str">
        <f>IF(SH_2!D6&lt;&gt;"",SH_2!D6,"")</f>
        <v/>
      </c>
      <c r="E23" s="122" t="str">
        <f>IF(SH_2!E6&lt;&gt;"",SH_2!E6,"")</f>
        <v/>
      </c>
      <c r="F23" s="122" t="str">
        <f>IF(SH_2!F6&lt;&gt;"",SH_2!F6,"")</f>
        <v/>
      </c>
      <c r="G23" s="125">
        <f>IF(SH_2!$H$1&lt;&gt;"",SH_2!$H$1,"")</f>
        <v>2</v>
      </c>
    </row>
    <row r="24" spans="1:7">
      <c r="A24" s="125">
        <f>IF(SH_2!A7&lt;&gt;"",SH_2!A7,"")</f>
        <v>3</v>
      </c>
      <c r="B24" s="123" t="str">
        <f>IF(SH_2!B7&lt;&gt;"",SH_2!B7,"")</f>
        <v/>
      </c>
      <c r="C24" s="123" t="str">
        <f>IF(SH_2!C7&lt;&gt;"",SH_2!C7,"")</f>
        <v/>
      </c>
      <c r="D24" s="122" t="str">
        <f>IF(SH_2!D7&lt;&gt;"",SH_2!D7,"")</f>
        <v/>
      </c>
      <c r="E24" s="122" t="str">
        <f>IF(SH_2!E7&lt;&gt;"",SH_2!E7,"")</f>
        <v/>
      </c>
      <c r="F24" s="122" t="str">
        <f>IF(SH_2!F7&lt;&gt;"",SH_2!F7,"")</f>
        <v/>
      </c>
      <c r="G24" s="125">
        <f>IF(SH_2!$H$1&lt;&gt;"",SH_2!$H$1,"")</f>
        <v>2</v>
      </c>
    </row>
    <row r="25" spans="1:7">
      <c r="A25" s="125">
        <f>IF(SH_2!A8&lt;&gt;"",SH_2!A8,"")</f>
        <v>4</v>
      </c>
      <c r="B25" s="123" t="str">
        <f>IF(SH_2!B8&lt;&gt;"",SH_2!B8,"")</f>
        <v/>
      </c>
      <c r="C25" s="123" t="str">
        <f>IF(SH_2!C8&lt;&gt;"",SH_2!C8,"")</f>
        <v/>
      </c>
      <c r="D25" s="122" t="str">
        <f>IF(SH_2!D8&lt;&gt;"",SH_2!D8,"")</f>
        <v/>
      </c>
      <c r="E25" s="122" t="str">
        <f>IF(SH_2!E8&lt;&gt;"",SH_2!E8,"")</f>
        <v/>
      </c>
      <c r="F25" s="122" t="str">
        <f>IF(SH_2!F8&lt;&gt;"",SH_2!F8,"")</f>
        <v/>
      </c>
      <c r="G25" s="125">
        <f>IF(SH_2!$H$1&lt;&gt;"",SH_2!$H$1,"")</f>
        <v>2</v>
      </c>
    </row>
    <row r="26" spans="1:7">
      <c r="A26" s="125">
        <f>IF(SH_2!A9&lt;&gt;"",SH_2!A9,"")</f>
        <v>5</v>
      </c>
      <c r="B26" s="123" t="str">
        <f>IF(SH_2!B9&lt;&gt;"",SH_2!B9,"")</f>
        <v/>
      </c>
      <c r="C26" s="123" t="str">
        <f>IF(SH_2!C9&lt;&gt;"",SH_2!C9,"")</f>
        <v/>
      </c>
      <c r="D26" s="122" t="str">
        <f>IF(SH_2!D9&lt;&gt;"",SH_2!D9,"")</f>
        <v/>
      </c>
      <c r="E26" s="122" t="str">
        <f>IF(SH_2!E9&lt;&gt;"",SH_2!E9,"")</f>
        <v/>
      </c>
      <c r="F26" s="122" t="str">
        <f>IF(SH_2!F9&lt;&gt;"",SH_2!F9,"")</f>
        <v/>
      </c>
      <c r="G26" s="125">
        <f>IF(SH_2!$H$1&lt;&gt;"",SH_2!$H$1,"")</f>
        <v>2</v>
      </c>
    </row>
    <row r="27" spans="1:7">
      <c r="A27" s="125">
        <f>IF(SH_2!A10&lt;&gt;"",SH_2!A10,"")</f>
        <v>6</v>
      </c>
      <c r="B27" s="123" t="str">
        <f>IF(SH_2!B10&lt;&gt;"",SH_2!B10,"")</f>
        <v/>
      </c>
      <c r="C27" s="123" t="str">
        <f>IF(SH_2!C10&lt;&gt;"",SH_2!C10,"")</f>
        <v/>
      </c>
      <c r="D27" s="122" t="str">
        <f>IF(SH_2!D10&lt;&gt;"",SH_2!D10,"")</f>
        <v/>
      </c>
      <c r="E27" s="122" t="str">
        <f>IF(SH_2!E10&lt;&gt;"",SH_2!E10,"")</f>
        <v/>
      </c>
      <c r="F27" s="122" t="str">
        <f>IF(SH_2!F10&lt;&gt;"",SH_2!F10,"")</f>
        <v/>
      </c>
      <c r="G27" s="125">
        <f>IF(SH_2!$H$1&lt;&gt;"",SH_2!$H$1,"")</f>
        <v>2</v>
      </c>
    </row>
    <row r="28" spans="1:7">
      <c r="A28" s="125">
        <f>IF(SH_2!A11&lt;&gt;"",SH_2!A11,"")</f>
        <v>7</v>
      </c>
      <c r="B28" s="123" t="str">
        <f>IF(SH_2!B11&lt;&gt;"",SH_2!B11,"")</f>
        <v/>
      </c>
      <c r="C28" s="123" t="str">
        <f>IF(SH_2!C11&lt;&gt;"",SH_2!C11,"")</f>
        <v/>
      </c>
      <c r="D28" s="122" t="str">
        <f>IF(SH_2!D11&lt;&gt;"",SH_2!D11,"")</f>
        <v/>
      </c>
      <c r="E28" s="122" t="str">
        <f>IF(SH_2!E11&lt;&gt;"",SH_2!E11,"")</f>
        <v/>
      </c>
      <c r="F28" s="122" t="str">
        <f>IF(SH_2!F11&lt;&gt;"",SH_2!F11,"")</f>
        <v/>
      </c>
      <c r="G28" s="125">
        <f>IF(SH_2!$H$1&lt;&gt;"",SH_2!$H$1,"")</f>
        <v>2</v>
      </c>
    </row>
    <row r="29" spans="1:7">
      <c r="A29" s="125">
        <f>IF(SH_2!A12&lt;&gt;"",SH_2!A12,"")</f>
        <v>8</v>
      </c>
      <c r="B29" s="123" t="str">
        <f>IF(SH_2!B12&lt;&gt;"",SH_2!B12,"")</f>
        <v/>
      </c>
      <c r="C29" s="123" t="str">
        <f>IF(SH_2!C12&lt;&gt;"",SH_2!C12,"")</f>
        <v/>
      </c>
      <c r="D29" s="122" t="str">
        <f>IF(SH_2!D12&lt;&gt;"",SH_2!D12,"")</f>
        <v/>
      </c>
      <c r="E29" s="122" t="str">
        <f>IF(SH_2!E12&lt;&gt;"",SH_2!E12,"")</f>
        <v/>
      </c>
      <c r="F29" s="122" t="str">
        <f>IF(SH_2!F12&lt;&gt;"",SH_2!F12,"")</f>
        <v/>
      </c>
      <c r="G29" s="125">
        <f>IF(SH_2!$H$1&lt;&gt;"",SH_2!$H$1,"")</f>
        <v>2</v>
      </c>
    </row>
    <row r="30" spans="1:7">
      <c r="A30" s="125">
        <f>IF(SH_2!A13&lt;&gt;"",SH_2!A13,"")</f>
        <v>9</v>
      </c>
      <c r="B30" s="123" t="str">
        <f>IF(SH_2!B13&lt;&gt;"",SH_2!B13,"")</f>
        <v/>
      </c>
      <c r="C30" s="123" t="str">
        <f>IF(SH_2!C13&lt;&gt;"",SH_2!C13,"")</f>
        <v/>
      </c>
      <c r="D30" s="122" t="str">
        <f>IF(SH_2!D13&lt;&gt;"",SH_2!D13,"")</f>
        <v/>
      </c>
      <c r="E30" s="122" t="str">
        <f>IF(SH_2!E13&lt;&gt;"",SH_2!E13,"")</f>
        <v/>
      </c>
      <c r="F30" s="122" t="str">
        <f>IF(SH_2!F13&lt;&gt;"",SH_2!F13,"")</f>
        <v/>
      </c>
      <c r="G30" s="125">
        <f>IF(SH_2!$H$1&lt;&gt;"",SH_2!$H$1,"")</f>
        <v>2</v>
      </c>
    </row>
    <row r="31" spans="1:7">
      <c r="A31" s="125">
        <f>IF(SH_2!A14&lt;&gt;"",SH_2!A14,"")</f>
        <v>10</v>
      </c>
      <c r="B31" s="123" t="str">
        <f>IF(SH_2!B14&lt;&gt;"",SH_2!B14,"")</f>
        <v/>
      </c>
      <c r="C31" s="123" t="str">
        <f>IF(SH_2!C14&lt;&gt;"",SH_2!C14,"")</f>
        <v/>
      </c>
      <c r="D31" s="122" t="str">
        <f>IF(SH_2!D14&lt;&gt;"",SH_2!D14,"")</f>
        <v/>
      </c>
      <c r="E31" s="122" t="str">
        <f>IF(SH_2!E14&lt;&gt;"",SH_2!E14,"")</f>
        <v/>
      </c>
      <c r="F31" s="122" t="str">
        <f>IF(SH_2!F14&lt;&gt;"",SH_2!F14,"")</f>
        <v/>
      </c>
      <c r="G31" s="125">
        <f>IF(SH_2!$H$1&lt;&gt;"",SH_2!$H$1,"")</f>
        <v>2</v>
      </c>
    </row>
    <row r="32" spans="1:7">
      <c r="A32" s="125">
        <f>IF(SH_2!A15&lt;&gt;"",SH_2!A15,"")</f>
        <v>11</v>
      </c>
      <c r="B32" s="123" t="str">
        <f>IF(SH_2!B15&lt;&gt;"",SH_2!B15,"")</f>
        <v/>
      </c>
      <c r="C32" s="123" t="str">
        <f>IF(SH_2!C15&lt;&gt;"",SH_2!C15,"")</f>
        <v/>
      </c>
      <c r="D32" s="122" t="str">
        <f>IF(SH_2!D15&lt;&gt;"",SH_2!D15,"")</f>
        <v/>
      </c>
      <c r="E32" s="122" t="str">
        <f>IF(SH_2!E15&lt;&gt;"",SH_2!E15,"")</f>
        <v/>
      </c>
      <c r="F32" s="122" t="str">
        <f>IF(SH_2!F15&lt;&gt;"",SH_2!F15,"")</f>
        <v/>
      </c>
      <c r="G32" s="125">
        <f>IF(SH_2!$H$1&lt;&gt;"",SH_2!$H$1,"")</f>
        <v>2</v>
      </c>
    </row>
    <row r="33" spans="1:7">
      <c r="A33" s="125">
        <f>IF(SH_2!A16&lt;&gt;"",SH_2!A16,"")</f>
        <v>12</v>
      </c>
      <c r="B33" s="123" t="str">
        <f>IF(SH_2!B16&lt;&gt;"",SH_2!B16,"")</f>
        <v/>
      </c>
      <c r="C33" s="123" t="str">
        <f>IF(SH_2!C16&lt;&gt;"",SH_2!C16,"")</f>
        <v/>
      </c>
      <c r="D33" s="122" t="str">
        <f>IF(SH_2!D16&lt;&gt;"",SH_2!D16,"")</f>
        <v/>
      </c>
      <c r="E33" s="122" t="str">
        <f>IF(SH_2!E16&lt;&gt;"",SH_2!E16,"")</f>
        <v/>
      </c>
      <c r="F33" s="122" t="str">
        <f>IF(SH_2!F16&lt;&gt;"",SH_2!F16,"")</f>
        <v/>
      </c>
      <c r="G33" s="125">
        <f>IF(SH_2!$H$1&lt;&gt;"",SH_2!$H$1,"")</f>
        <v>2</v>
      </c>
    </row>
    <row r="34" spans="1:7">
      <c r="A34" s="125">
        <f>IF(SH_2!A17&lt;&gt;"",SH_2!A17,"")</f>
        <v>13</v>
      </c>
      <c r="B34" s="123" t="str">
        <f>IF(SH_2!B17&lt;&gt;"",SH_2!B17,"")</f>
        <v/>
      </c>
      <c r="C34" s="123" t="str">
        <f>IF(SH_2!C17&lt;&gt;"",SH_2!C17,"")</f>
        <v/>
      </c>
      <c r="D34" s="122" t="str">
        <f>IF(SH_2!D17&lt;&gt;"",SH_2!D17,"")</f>
        <v/>
      </c>
      <c r="E34" s="122" t="str">
        <f>IF(SH_2!E17&lt;&gt;"",SH_2!E17,"")</f>
        <v/>
      </c>
      <c r="F34" s="122" t="str">
        <f>IF(SH_2!F17&lt;&gt;"",SH_2!F17,"")</f>
        <v/>
      </c>
      <c r="G34" s="125">
        <f>IF(SH_2!$H$1&lt;&gt;"",SH_2!$H$1,"")</f>
        <v>2</v>
      </c>
    </row>
    <row r="35" spans="1:7">
      <c r="A35" s="125">
        <f>IF(SH_2!A18&lt;&gt;"",SH_2!A18,"")</f>
        <v>14</v>
      </c>
      <c r="B35" s="123" t="str">
        <f>IF(SH_2!B18&lt;&gt;"",SH_2!B18,"")</f>
        <v/>
      </c>
      <c r="C35" s="123" t="str">
        <f>IF(SH_2!C18&lt;&gt;"",SH_2!C18,"")</f>
        <v/>
      </c>
      <c r="D35" s="122" t="str">
        <f>IF(SH_2!D18&lt;&gt;"",SH_2!D18,"")</f>
        <v/>
      </c>
      <c r="E35" s="122" t="str">
        <f>IF(SH_2!E18&lt;&gt;"",SH_2!E18,"")</f>
        <v/>
      </c>
      <c r="F35" s="122" t="str">
        <f>IF(SH_2!F18&lt;&gt;"",SH_2!F18,"")</f>
        <v/>
      </c>
      <c r="G35" s="125">
        <f>IF(SH_2!$H$1&lt;&gt;"",SH_2!$H$1,"")</f>
        <v>2</v>
      </c>
    </row>
    <row r="36" spans="1:7">
      <c r="A36" s="125">
        <f>IF(SH_2!A19&lt;&gt;"",SH_2!A19,"")</f>
        <v>15</v>
      </c>
      <c r="B36" s="123" t="str">
        <f>IF(SH_2!B19&lt;&gt;"",SH_2!B19,"")</f>
        <v/>
      </c>
      <c r="C36" s="123" t="str">
        <f>IF(SH_2!C19&lt;&gt;"",SH_2!C19,"")</f>
        <v/>
      </c>
      <c r="D36" s="122" t="str">
        <f>IF(SH_2!D19&lt;&gt;"",SH_2!D19,"")</f>
        <v/>
      </c>
      <c r="E36" s="122" t="str">
        <f>IF(SH_2!E19&lt;&gt;"",SH_2!E19,"")</f>
        <v/>
      </c>
      <c r="F36" s="122" t="str">
        <f>IF(SH_2!F19&lt;&gt;"",SH_2!F19,"")</f>
        <v/>
      </c>
      <c r="G36" s="125">
        <f>IF(SH_2!$H$1&lt;&gt;"",SH_2!$H$1,"")</f>
        <v>2</v>
      </c>
    </row>
    <row r="37" spans="1:7">
      <c r="A37" s="125">
        <f>IF(SH_2!A20&lt;&gt;"",SH_2!A20,"")</f>
        <v>16</v>
      </c>
      <c r="B37" s="123" t="str">
        <f>IF(SH_2!B20&lt;&gt;"",SH_2!B20,"")</f>
        <v/>
      </c>
      <c r="C37" s="123" t="str">
        <f>IF(SH_2!C20&lt;&gt;"",SH_2!C20,"")</f>
        <v/>
      </c>
      <c r="D37" s="122" t="str">
        <f>IF(SH_2!D20&lt;&gt;"",SH_2!D20,"")</f>
        <v/>
      </c>
      <c r="E37" s="122" t="str">
        <f>IF(SH_2!E20&lt;&gt;"",SH_2!E20,"")</f>
        <v/>
      </c>
      <c r="F37" s="122" t="str">
        <f>IF(SH_2!F20&lt;&gt;"",SH_2!F20,"")</f>
        <v/>
      </c>
      <c r="G37" s="125">
        <f>IF(SH_2!$H$1&lt;&gt;"",SH_2!$H$1,"")</f>
        <v>2</v>
      </c>
    </row>
    <row r="38" spans="1:7">
      <c r="A38" s="125">
        <f>IF(SH_2!A21&lt;&gt;"",SH_2!A21,"")</f>
        <v>17</v>
      </c>
      <c r="B38" s="123" t="str">
        <f>IF(SH_2!B21&lt;&gt;"",SH_2!B21,"")</f>
        <v/>
      </c>
      <c r="C38" s="123" t="str">
        <f>IF(SH_2!C21&lt;&gt;"",SH_2!C21,"")</f>
        <v/>
      </c>
      <c r="D38" s="122" t="str">
        <f>IF(SH_2!D21&lt;&gt;"",SH_2!D21,"")</f>
        <v/>
      </c>
      <c r="E38" s="122" t="str">
        <f>IF(SH_2!E21&lt;&gt;"",SH_2!E21,"")</f>
        <v/>
      </c>
      <c r="F38" s="122" t="str">
        <f>IF(SH_2!F21&lt;&gt;"",SH_2!F21,"")</f>
        <v/>
      </c>
      <c r="G38" s="125">
        <f>IF(SH_2!$H$1&lt;&gt;"",SH_2!$H$1,"")</f>
        <v>2</v>
      </c>
    </row>
    <row r="39" spans="1:7">
      <c r="A39" s="125">
        <f>IF(SH_2!A22&lt;&gt;"",SH_2!A22,"")</f>
        <v>18</v>
      </c>
      <c r="B39" s="123" t="str">
        <f>IF(SH_2!B22&lt;&gt;"",SH_2!B22,"")</f>
        <v/>
      </c>
      <c r="C39" s="123" t="str">
        <f>IF(SH_2!C22&lt;&gt;"",SH_2!C22,"")</f>
        <v/>
      </c>
      <c r="D39" s="122" t="str">
        <f>IF(SH_2!D22&lt;&gt;"",SH_2!D22,"")</f>
        <v/>
      </c>
      <c r="E39" s="122" t="str">
        <f>IF(SH_2!E22&lt;&gt;"",SH_2!E22,"")</f>
        <v/>
      </c>
      <c r="F39" s="122" t="str">
        <f>IF(SH_2!F22&lt;&gt;"",SH_2!F22,"")</f>
        <v/>
      </c>
      <c r="G39" s="125">
        <f>IF(SH_2!$H$1&lt;&gt;"",SH_2!$H$1,"")</f>
        <v>2</v>
      </c>
    </row>
    <row r="40" spans="1:7">
      <c r="A40" s="125">
        <f>IF(SH_2!A23&lt;&gt;"",SH_2!A23,"")</f>
        <v>19</v>
      </c>
      <c r="B40" s="123" t="str">
        <f>IF(SH_2!B23&lt;&gt;"",SH_2!B23,"")</f>
        <v/>
      </c>
      <c r="C40" s="123" t="str">
        <f>IF(SH_2!C23&lt;&gt;"",SH_2!C23,"")</f>
        <v/>
      </c>
      <c r="D40" s="122" t="str">
        <f>IF(SH_2!D23&lt;&gt;"",SH_2!D23,"")</f>
        <v/>
      </c>
      <c r="E40" s="122" t="str">
        <f>IF(SH_2!E23&lt;&gt;"",SH_2!E23,"")</f>
        <v/>
      </c>
      <c r="F40" s="122" t="str">
        <f>IF(SH_2!F23&lt;&gt;"",SH_2!F23,"")</f>
        <v/>
      </c>
      <c r="G40" s="125">
        <f>IF(SH_2!$H$1&lt;&gt;"",SH_2!$H$1,"")</f>
        <v>2</v>
      </c>
    </row>
    <row r="41" spans="1:7">
      <c r="A41" s="125">
        <f>IF(SH_2!A24&lt;&gt;"",SH_2!A24,"")</f>
        <v>20</v>
      </c>
      <c r="B41" s="123" t="str">
        <f>IF(SH_2!B24&lt;&gt;"",SH_2!B24,"")</f>
        <v/>
      </c>
      <c r="C41" s="123" t="str">
        <f>IF(SH_2!C24&lt;&gt;"",SH_2!C24,"")</f>
        <v/>
      </c>
      <c r="D41" s="122" t="str">
        <f>IF(SH_2!D24&lt;&gt;"",SH_2!D24,"")</f>
        <v/>
      </c>
      <c r="E41" s="122" t="str">
        <f>IF(SH_2!E24&lt;&gt;"",SH_2!E24,"")</f>
        <v/>
      </c>
      <c r="F41" s="122" t="str">
        <f>IF(SH_2!F24&lt;&gt;"",SH_2!F24,"")</f>
        <v/>
      </c>
      <c r="G41" s="125">
        <f>IF(SH_2!$H$1&lt;&gt;"",SH_2!$H$1,"")</f>
        <v>2</v>
      </c>
    </row>
    <row r="42" spans="1:7">
      <c r="A42" s="125">
        <f>IF(SH_Př_1!A5&lt;&gt;"",SH_Př_1!A5,"")</f>
        <v>1</v>
      </c>
      <c r="B42" s="123" t="str">
        <f>IF(SH_Př_1!B5&lt;&gt;"",SH_Př_1!B5,"")</f>
        <v/>
      </c>
      <c r="C42" s="123" t="str">
        <f>IF(SH_Př_1!C5&lt;&gt;"",SH_Př_1!C5,"")</f>
        <v/>
      </c>
      <c r="D42" s="122" t="str">
        <f>IF(SH_Př_1!D5&lt;&gt;"",SH_Př_1!D5,"")</f>
        <v/>
      </c>
      <c r="E42" s="122" t="str">
        <f>IF(SH_Př_1!E5&lt;&gt;"",SH_Př_1!E5,"")</f>
        <v xml:space="preserve"> </v>
      </c>
      <c r="F42" s="122" t="str">
        <f>IF(SH_Př_1!F5&lt;&gt;"",SH_Př_1!F5,"")</f>
        <v/>
      </c>
      <c r="G42" s="125">
        <f>IF(SH_Př_1!$H$1&lt;&gt;"",SH_Př_1!$H$1,"")</f>
        <v>3</v>
      </c>
    </row>
    <row r="43" spans="1:7">
      <c r="A43" s="125">
        <f>IF(SH_Př_1!A6&lt;&gt;"",SH_Př_1!A6,"")</f>
        <v>2</v>
      </c>
      <c r="B43" s="123" t="str">
        <f>IF(SH_Př_1!B6&lt;&gt;"",SH_Př_1!B6,"")</f>
        <v/>
      </c>
      <c r="C43" s="123" t="str">
        <f>IF(SH_Př_1!C6&lt;&gt;"",SH_Př_1!C6,"")</f>
        <v/>
      </c>
      <c r="D43" s="122" t="str">
        <f>IF(SH_Př_1!D6&lt;&gt;"",SH_Př_1!D6,"")</f>
        <v/>
      </c>
      <c r="E43" s="122" t="str">
        <f>IF(SH_Př_1!E6&lt;&gt;"",SH_Př_1!E6,"")</f>
        <v/>
      </c>
      <c r="F43" s="122" t="str">
        <f>IF(SH_Př_1!F6&lt;&gt;"",SH_Př_1!F6,"")</f>
        <v/>
      </c>
      <c r="G43" s="125">
        <f>IF(SH_Př_1!$H$1&lt;&gt;"",SH_Př_1!$H$1,"")</f>
        <v>3</v>
      </c>
    </row>
    <row r="44" spans="1:7">
      <c r="A44" s="125">
        <f>IF(SH_Př_1!A7&lt;&gt;"",SH_Př_1!A7,"")</f>
        <v>3</v>
      </c>
      <c r="B44" s="123" t="str">
        <f>IF(SH_Př_1!B7&lt;&gt;"",SH_Př_1!B7,"")</f>
        <v/>
      </c>
      <c r="C44" s="123" t="str">
        <f>IF(SH_Př_1!C7&lt;&gt;"",SH_Př_1!C7,"")</f>
        <v/>
      </c>
      <c r="D44" s="122" t="str">
        <f>IF(SH_Př_1!D7&lt;&gt;"",SH_Př_1!D7,"")</f>
        <v/>
      </c>
      <c r="E44" s="122" t="str">
        <f>IF(SH_Př_1!E7&lt;&gt;"",SH_Př_1!E7,"")</f>
        <v/>
      </c>
      <c r="F44" s="122" t="str">
        <f>IF(SH_Př_1!F7&lt;&gt;"",SH_Př_1!F7,"")</f>
        <v/>
      </c>
      <c r="G44" s="125">
        <f>IF(SH_Př_1!$H$1&lt;&gt;"",SH_Př_1!$H$1,"")</f>
        <v>3</v>
      </c>
    </row>
    <row r="45" spans="1:7">
      <c r="A45" s="125">
        <f>IF(SH_Př_1!A8&lt;&gt;"",SH_Př_1!A8,"")</f>
        <v>4</v>
      </c>
      <c r="B45" s="123" t="str">
        <f>IF(SH_Př_1!B8&lt;&gt;"",SH_Př_1!B8,"")</f>
        <v/>
      </c>
      <c r="C45" s="123" t="str">
        <f>IF(SH_Př_1!C8&lt;&gt;"",SH_Př_1!C8,"")</f>
        <v/>
      </c>
      <c r="D45" s="122" t="str">
        <f>IF(SH_Př_1!D8&lt;&gt;"",SH_Př_1!D8,"")</f>
        <v/>
      </c>
      <c r="E45" s="122" t="str">
        <f>IF(SH_Př_1!E8&lt;&gt;"",SH_Př_1!E8,"")</f>
        <v/>
      </c>
      <c r="F45" s="122" t="str">
        <f>IF(SH_Př_1!F8&lt;&gt;"",SH_Př_1!F8,"")</f>
        <v/>
      </c>
      <c r="G45" s="125">
        <f>IF(SH_Př_1!$H$1&lt;&gt;"",SH_Př_1!$H$1,"")</f>
        <v>3</v>
      </c>
    </row>
    <row r="46" spans="1:7">
      <c r="A46" s="125">
        <f>IF(SH_Př_1!A9&lt;&gt;"",SH_Př_1!A9,"")</f>
        <v>5</v>
      </c>
      <c r="B46" s="123" t="str">
        <f>IF(SH_Př_1!B9&lt;&gt;"",SH_Př_1!B9,"")</f>
        <v/>
      </c>
      <c r="C46" s="123" t="str">
        <f>IF(SH_Př_1!C9&lt;&gt;"",SH_Př_1!C9,"")</f>
        <v/>
      </c>
      <c r="D46" s="122" t="str">
        <f>IF(SH_Př_1!D9&lt;&gt;"",SH_Př_1!D9,"")</f>
        <v/>
      </c>
      <c r="E46" s="122" t="str">
        <f>IF(SH_Př_1!E9&lt;&gt;"",SH_Př_1!E9,"")</f>
        <v/>
      </c>
      <c r="F46" s="122" t="str">
        <f>IF(SH_Př_1!F9&lt;&gt;"",SH_Př_1!F9,"")</f>
        <v/>
      </c>
      <c r="G46" s="125">
        <f>IF(SH_Př_1!$H$1&lt;&gt;"",SH_Př_1!$H$1,"")</f>
        <v>3</v>
      </c>
    </row>
    <row r="47" spans="1:7">
      <c r="A47" s="125">
        <f>IF(SH_Př_1!A10&lt;&gt;"",SH_Př_1!A10,"")</f>
        <v>6</v>
      </c>
      <c r="B47" s="123" t="str">
        <f>IF(SH_Př_1!B10&lt;&gt;"",SH_Př_1!B10,"")</f>
        <v/>
      </c>
      <c r="C47" s="123" t="str">
        <f>IF(SH_Př_1!C10&lt;&gt;"",SH_Př_1!C10,"")</f>
        <v/>
      </c>
      <c r="D47" s="122" t="str">
        <f>IF(SH_Př_1!D10&lt;&gt;"",SH_Př_1!D10,"")</f>
        <v/>
      </c>
      <c r="E47" s="122" t="str">
        <f>IF(SH_Př_1!E10&lt;&gt;"",SH_Př_1!E10,"")</f>
        <v/>
      </c>
      <c r="F47" s="122" t="str">
        <f>IF(SH_Př_1!F10&lt;&gt;"",SH_Př_1!F10,"")</f>
        <v/>
      </c>
      <c r="G47" s="125">
        <f>IF(SH_Př_1!$H$1&lt;&gt;"",SH_Př_1!$H$1,"")</f>
        <v>3</v>
      </c>
    </row>
    <row r="48" spans="1:7">
      <c r="A48" s="125">
        <f>IF(SH_Př_1!A11&lt;&gt;"",SH_Př_1!A11,"")</f>
        <v>7</v>
      </c>
      <c r="B48" s="123" t="str">
        <f>IF(SH_Př_1!B11&lt;&gt;"",SH_Př_1!B11,"")</f>
        <v/>
      </c>
      <c r="C48" s="123" t="str">
        <f>IF(SH_Př_1!C11&lt;&gt;"",SH_Př_1!C11,"")</f>
        <v/>
      </c>
      <c r="D48" s="122" t="str">
        <f>IF(SH_Př_1!D11&lt;&gt;"",SH_Př_1!D11,"")</f>
        <v/>
      </c>
      <c r="E48" s="122" t="str">
        <f>IF(SH_Př_1!E11&lt;&gt;"",SH_Př_1!E11,"")</f>
        <v/>
      </c>
      <c r="F48" s="122" t="str">
        <f>IF(SH_Př_1!F11&lt;&gt;"",SH_Př_1!F11,"")</f>
        <v/>
      </c>
      <c r="G48" s="125">
        <f>IF(SH_Př_1!$H$1&lt;&gt;"",SH_Př_1!$H$1,"")</f>
        <v>3</v>
      </c>
    </row>
    <row r="49" spans="1:7">
      <c r="A49" s="125">
        <f>IF(SH_Př_1!A12&lt;&gt;"",SH_Př_1!A12,"")</f>
        <v>8</v>
      </c>
      <c r="B49" s="123" t="str">
        <f>IF(SH_Př_1!B12&lt;&gt;"",SH_Př_1!B12,"")</f>
        <v/>
      </c>
      <c r="C49" s="123" t="str">
        <f>IF(SH_Př_1!C12&lt;&gt;"",SH_Př_1!C12,"")</f>
        <v/>
      </c>
      <c r="D49" s="122" t="str">
        <f>IF(SH_Př_1!D12&lt;&gt;"",SH_Př_1!D12,"")</f>
        <v/>
      </c>
      <c r="E49" s="122" t="str">
        <f>IF(SH_Př_1!E12&lt;&gt;"",SH_Př_1!E12,"")</f>
        <v/>
      </c>
      <c r="F49" s="122" t="str">
        <f>IF(SH_Př_1!F12&lt;&gt;"",SH_Př_1!F12,"")</f>
        <v/>
      </c>
      <c r="G49" s="125">
        <f>IF(SH_Př_1!$H$1&lt;&gt;"",SH_Př_1!$H$1,"")</f>
        <v>3</v>
      </c>
    </row>
    <row r="50" spans="1:7">
      <c r="A50" s="125">
        <f>IF(SH_Př_1!A13&lt;&gt;"",SH_Př_1!A13,"")</f>
        <v>9</v>
      </c>
      <c r="B50" s="123" t="str">
        <f>IF(SH_Př_1!B13&lt;&gt;"",SH_Př_1!B13,"")</f>
        <v/>
      </c>
      <c r="C50" s="123" t="str">
        <f>IF(SH_Př_1!C13&lt;&gt;"",SH_Př_1!C13,"")</f>
        <v/>
      </c>
      <c r="D50" s="122" t="str">
        <f>IF(SH_Př_1!D13&lt;&gt;"",SH_Př_1!D13,"")</f>
        <v/>
      </c>
      <c r="E50" s="122" t="str">
        <f>IF(SH_Př_1!E13&lt;&gt;"",SH_Př_1!E13,"")</f>
        <v/>
      </c>
      <c r="F50" s="122" t="str">
        <f>IF(SH_Př_1!F13&lt;&gt;"",SH_Př_1!F13,"")</f>
        <v/>
      </c>
      <c r="G50" s="125">
        <f>IF(SH_Př_1!$H$1&lt;&gt;"",SH_Př_1!$H$1,"")</f>
        <v>3</v>
      </c>
    </row>
    <row r="51" spans="1:7">
      <c r="A51" s="125">
        <f>IF(SH_Př_1!A14&lt;&gt;"",SH_Př_1!A14,"")</f>
        <v>10</v>
      </c>
      <c r="B51" s="123" t="str">
        <f>IF(SH_Př_1!B14&lt;&gt;"",SH_Př_1!B14,"")</f>
        <v/>
      </c>
      <c r="C51" s="123" t="str">
        <f>IF(SH_Př_1!C14&lt;&gt;"",SH_Př_1!C14,"")</f>
        <v/>
      </c>
      <c r="D51" s="122" t="str">
        <f>IF(SH_Př_1!D14&lt;&gt;"",SH_Př_1!D14,"")</f>
        <v/>
      </c>
      <c r="E51" s="122" t="str">
        <f>IF(SH_Př_1!E14&lt;&gt;"",SH_Př_1!E14,"")</f>
        <v/>
      </c>
      <c r="F51" s="122" t="str">
        <f>IF(SH_Př_1!F14&lt;&gt;"",SH_Př_1!F14,"")</f>
        <v/>
      </c>
      <c r="G51" s="125">
        <f>IF(SH_Př_1!$H$1&lt;&gt;"",SH_Př_1!$H$1,"")</f>
        <v>3</v>
      </c>
    </row>
    <row r="52" spans="1:7">
      <c r="A52" s="125">
        <f>IF(SH_Př_1!A15&lt;&gt;"",SH_Př_1!A15,"")</f>
        <v>11</v>
      </c>
      <c r="B52" s="123" t="str">
        <f>IF(SH_Př_1!B15&lt;&gt;"",SH_Př_1!B15,"")</f>
        <v/>
      </c>
      <c r="C52" s="123" t="str">
        <f>IF(SH_Př_1!C15&lt;&gt;"",SH_Př_1!C15,"")</f>
        <v/>
      </c>
      <c r="D52" s="122" t="str">
        <f>IF(SH_Př_1!D15&lt;&gt;"",SH_Př_1!D15,"")</f>
        <v/>
      </c>
      <c r="E52" s="122" t="str">
        <f>IF(SH_Př_1!E15&lt;&gt;"",SH_Př_1!E15,"")</f>
        <v/>
      </c>
      <c r="F52" s="122" t="str">
        <f>IF(SH_Př_1!F15&lt;&gt;"",SH_Př_1!F15,"")</f>
        <v/>
      </c>
      <c r="G52" s="125">
        <f>IF(SH_Př_1!$H$1&lt;&gt;"",SH_Př_1!$H$1,"")</f>
        <v>3</v>
      </c>
    </row>
    <row r="53" spans="1:7">
      <c r="A53" s="125">
        <f>IF(SH_Př_1!A16&lt;&gt;"",SH_Př_1!A16,"")</f>
        <v>12</v>
      </c>
      <c r="B53" s="123" t="str">
        <f>IF(SH_Př_1!B16&lt;&gt;"",SH_Př_1!B16,"")</f>
        <v/>
      </c>
      <c r="C53" s="123" t="str">
        <f>IF(SH_Př_1!C16&lt;&gt;"",SH_Př_1!C16,"")</f>
        <v/>
      </c>
      <c r="D53" s="122" t="str">
        <f>IF(SH_Př_1!D16&lt;&gt;"",SH_Př_1!D16,"")</f>
        <v/>
      </c>
      <c r="E53" s="122" t="str">
        <f>IF(SH_Př_1!E16&lt;&gt;"",SH_Př_1!E16,"")</f>
        <v/>
      </c>
      <c r="F53" s="122" t="str">
        <f>IF(SH_Př_1!F16&lt;&gt;"",SH_Př_1!F16,"")</f>
        <v/>
      </c>
      <c r="G53" s="125">
        <f>IF(SH_Př_1!$H$1&lt;&gt;"",SH_Př_1!$H$1,"")</f>
        <v>3</v>
      </c>
    </row>
    <row r="54" spans="1:7">
      <c r="A54" s="125">
        <f>IF(SH_Př_1!A17&lt;&gt;"",SH_Př_1!A17,"")</f>
        <v>13</v>
      </c>
      <c r="B54" s="123" t="str">
        <f>IF(SH_Př_1!B17&lt;&gt;"",SH_Př_1!B17,"")</f>
        <v/>
      </c>
      <c r="C54" s="123" t="str">
        <f>IF(SH_Př_1!C17&lt;&gt;"",SH_Př_1!C17,"")</f>
        <v/>
      </c>
      <c r="D54" s="122" t="str">
        <f>IF(SH_Př_1!D17&lt;&gt;"",SH_Př_1!D17,"")</f>
        <v/>
      </c>
      <c r="E54" s="122" t="str">
        <f>IF(SH_Př_1!E17&lt;&gt;"",SH_Př_1!E17,"")</f>
        <v/>
      </c>
      <c r="F54" s="122" t="str">
        <f>IF(SH_Př_1!F17&lt;&gt;"",SH_Př_1!F17,"")</f>
        <v/>
      </c>
      <c r="G54" s="125">
        <f>IF(SH_Př_1!$H$1&lt;&gt;"",SH_Př_1!$H$1,"")</f>
        <v>3</v>
      </c>
    </row>
    <row r="55" spans="1:7">
      <c r="A55" s="125">
        <f>IF(SH_Př_1!A18&lt;&gt;"",SH_Př_1!A18,"")</f>
        <v>14</v>
      </c>
      <c r="B55" s="123" t="str">
        <f>IF(SH_Př_1!B18&lt;&gt;"",SH_Př_1!B18,"")</f>
        <v/>
      </c>
      <c r="C55" s="123" t="str">
        <f>IF(SH_Př_1!C18&lt;&gt;"",SH_Př_1!C18,"")</f>
        <v/>
      </c>
      <c r="D55" s="122" t="str">
        <f>IF(SH_Př_1!D18&lt;&gt;"",SH_Př_1!D18,"")</f>
        <v/>
      </c>
      <c r="E55" s="122" t="str">
        <f>IF(SH_Př_1!E18&lt;&gt;"",SH_Př_1!E18,"")</f>
        <v/>
      </c>
      <c r="F55" s="122" t="str">
        <f>IF(SH_Př_1!F18&lt;&gt;"",SH_Př_1!F18,"")</f>
        <v/>
      </c>
      <c r="G55" s="125">
        <f>IF(SH_Př_1!$H$1&lt;&gt;"",SH_Př_1!$H$1,"")</f>
        <v>3</v>
      </c>
    </row>
    <row r="56" spans="1:7">
      <c r="A56" s="125">
        <f>IF(SH_Př_1!A19&lt;&gt;"",SH_Př_1!A19,"")</f>
        <v>15</v>
      </c>
      <c r="B56" s="123" t="str">
        <f>IF(SH_Př_1!B19&lt;&gt;"",SH_Př_1!B19,"")</f>
        <v/>
      </c>
      <c r="C56" s="123" t="str">
        <f>IF(SH_Př_1!C19&lt;&gt;"",SH_Př_1!C19,"")</f>
        <v/>
      </c>
      <c r="D56" s="122" t="str">
        <f>IF(SH_Př_1!D19&lt;&gt;"",SH_Př_1!D19,"")</f>
        <v/>
      </c>
      <c r="E56" s="122" t="str">
        <f>IF(SH_Př_1!E19&lt;&gt;"",SH_Př_1!E19,"")</f>
        <v/>
      </c>
      <c r="F56" s="122" t="str">
        <f>IF(SH_Př_1!F19&lt;&gt;"",SH_Př_1!F19,"")</f>
        <v/>
      </c>
      <c r="G56" s="125">
        <f>IF(SH_Př_1!$H$1&lt;&gt;"",SH_Př_1!$H$1,"")</f>
        <v>3</v>
      </c>
    </row>
    <row r="57" spans="1:7">
      <c r="A57" s="125">
        <f>IF(SH_Př_1!A20&lt;&gt;"",SH_Př_1!A20,"")</f>
        <v>16</v>
      </c>
      <c r="B57" s="123" t="str">
        <f>IF(SH_Př_1!B20&lt;&gt;"",SH_Př_1!B20,"")</f>
        <v/>
      </c>
      <c r="C57" s="123" t="str">
        <f>IF(SH_Př_1!C20&lt;&gt;"",SH_Př_1!C20,"")</f>
        <v/>
      </c>
      <c r="D57" s="122" t="str">
        <f>IF(SH_Př_1!D20&lt;&gt;"",SH_Př_1!D20,"")</f>
        <v/>
      </c>
      <c r="E57" s="122" t="str">
        <f>IF(SH_Př_1!E20&lt;&gt;"",SH_Př_1!E20,"")</f>
        <v/>
      </c>
      <c r="F57" s="122" t="str">
        <f>IF(SH_Př_1!F20&lt;&gt;"",SH_Př_1!F20,"")</f>
        <v/>
      </c>
      <c r="G57" s="125">
        <f>IF(SH_Př_1!$H$1&lt;&gt;"",SH_Př_1!$H$1,"")</f>
        <v>3</v>
      </c>
    </row>
    <row r="58" spans="1:7">
      <c r="A58" s="125">
        <f>IF(SH_Př_1!A21&lt;&gt;"",SH_Př_1!A21,"")</f>
        <v>17</v>
      </c>
      <c r="B58" s="123" t="str">
        <f>IF(SH_Př_1!B21&lt;&gt;"",SH_Př_1!B21,"")</f>
        <v/>
      </c>
      <c r="C58" s="123" t="str">
        <f>IF(SH_Př_1!C21&lt;&gt;"",SH_Př_1!C21,"")</f>
        <v/>
      </c>
      <c r="D58" s="122" t="str">
        <f>IF(SH_Př_1!D21&lt;&gt;"",SH_Př_1!D21,"")</f>
        <v/>
      </c>
      <c r="E58" s="122" t="str">
        <f>IF(SH_Př_1!E21&lt;&gt;"",SH_Př_1!E21,"")</f>
        <v/>
      </c>
      <c r="F58" s="122" t="str">
        <f>IF(SH_Př_1!F21&lt;&gt;"",SH_Př_1!F21,"")</f>
        <v/>
      </c>
      <c r="G58" s="125">
        <f>IF(SH_Př_1!$H$1&lt;&gt;"",SH_Př_1!$H$1,"")</f>
        <v>3</v>
      </c>
    </row>
    <row r="59" spans="1:7">
      <c r="A59" s="125">
        <f>IF(SH_Př_1!A22&lt;&gt;"",SH_Př_1!A22,"")</f>
        <v>18</v>
      </c>
      <c r="B59" s="123" t="str">
        <f>IF(SH_Př_1!B22&lt;&gt;"",SH_Př_1!B22,"")</f>
        <v/>
      </c>
      <c r="C59" s="123" t="str">
        <f>IF(SH_Př_1!C22&lt;&gt;"",SH_Př_1!C22,"")</f>
        <v/>
      </c>
      <c r="D59" s="122" t="str">
        <f>IF(SH_Př_1!D22&lt;&gt;"",SH_Př_1!D22,"")</f>
        <v/>
      </c>
      <c r="E59" s="122" t="str">
        <f>IF(SH_Př_1!E22&lt;&gt;"",SH_Př_1!E22,"")</f>
        <v/>
      </c>
      <c r="F59" s="122" t="str">
        <f>IF(SH_Př_1!F22&lt;&gt;"",SH_Př_1!F22,"")</f>
        <v/>
      </c>
      <c r="G59" s="125">
        <f>IF(SH_Př_1!$H$1&lt;&gt;"",SH_Př_1!$H$1,"")</f>
        <v>3</v>
      </c>
    </row>
    <row r="60" spans="1:7">
      <c r="A60" s="125">
        <f>IF(SH_Př_1!A23&lt;&gt;"",SH_Př_1!A23,"")</f>
        <v>19</v>
      </c>
      <c r="B60" s="123" t="str">
        <f>IF(SH_Př_1!B23&lt;&gt;"",SH_Př_1!B23,"")</f>
        <v/>
      </c>
      <c r="C60" s="123" t="str">
        <f>IF(SH_Př_1!C23&lt;&gt;"",SH_Př_1!C23,"")</f>
        <v/>
      </c>
      <c r="D60" s="122" t="str">
        <f>IF(SH_Př_1!D23&lt;&gt;"",SH_Př_1!D23,"")</f>
        <v/>
      </c>
      <c r="E60" s="122" t="str">
        <f>IF(SH_Př_1!E23&lt;&gt;"",SH_Př_1!E23,"")</f>
        <v/>
      </c>
      <c r="F60" s="122" t="str">
        <f>IF(SH_Př_1!F23&lt;&gt;"",SH_Př_1!F23,"")</f>
        <v/>
      </c>
      <c r="G60" s="125">
        <f>IF(SH_Př_1!$H$1&lt;&gt;"",SH_Př_1!$H$1,"")</f>
        <v>3</v>
      </c>
    </row>
    <row r="61" spans="1:7">
      <c r="A61" s="125">
        <f>IF(SH_Př_1!A24&lt;&gt;"",SH_Př_1!A24,"")</f>
        <v>20</v>
      </c>
      <c r="B61" s="123" t="str">
        <f>IF(SH_Př_1!B24&lt;&gt;"",SH_Př_1!B24,"")</f>
        <v/>
      </c>
      <c r="C61" s="123" t="str">
        <f>IF(SH_Př_1!C24&lt;&gt;"",SH_Př_1!C24,"")</f>
        <v/>
      </c>
      <c r="D61" s="122" t="str">
        <f>IF(SH_Př_1!D24&lt;&gt;"",SH_Př_1!D24,"")</f>
        <v/>
      </c>
      <c r="E61" s="122" t="str">
        <f>IF(SH_Př_1!E24&lt;&gt;"",SH_Př_1!E24,"")</f>
        <v/>
      </c>
      <c r="F61" s="122" t="str">
        <f>IF(SH_Př_1!F24&lt;&gt;"",SH_Př_1!F24,"")</f>
        <v/>
      </c>
      <c r="G61" s="125">
        <f>IF(SH_Př_1!$H$1&lt;&gt;"",SH_Př_1!$H$1,"")</f>
        <v>3</v>
      </c>
    </row>
    <row r="62" spans="1:7">
      <c r="A62" s="125">
        <f>IF(SH_Př_1!A25&lt;&gt;"",SH_Př_1!A25,"")</f>
        <v>21</v>
      </c>
      <c r="B62" s="123" t="str">
        <f>IF(SH_Př_1!B25&lt;&gt;"",SH_Př_1!B25,"")</f>
        <v/>
      </c>
      <c r="C62" s="123" t="str">
        <f>IF(SH_Př_1!C25&lt;&gt;"",SH_Př_1!C25,"")</f>
        <v/>
      </c>
      <c r="D62" s="122" t="str">
        <f>IF(SH_Př_1!D25&lt;&gt;"",SH_Př_1!D25,"")</f>
        <v/>
      </c>
      <c r="E62" s="122" t="str">
        <f>IF(SH_Př_1!E25&lt;&gt;"",SH_Př_1!E25,"")</f>
        <v/>
      </c>
      <c r="F62" s="122" t="str">
        <f>IF(SH_Př_1!F25&lt;&gt;"",SH_Př_1!F25,"")</f>
        <v/>
      </c>
      <c r="G62" s="125">
        <f>IF(SH_Př_1!$H$1&lt;&gt;"",SH_Př_1!$H$1,"")</f>
        <v>3</v>
      </c>
    </row>
    <row r="63" spans="1:7">
      <c r="A63" s="125">
        <f>IF(SH_Př_1!A26&lt;&gt;"",SH_Př_1!A26,"")</f>
        <v>22</v>
      </c>
      <c r="B63" s="123" t="str">
        <f>IF(SH_Př_1!B26&lt;&gt;"",SH_Př_1!B26,"")</f>
        <v/>
      </c>
      <c r="C63" s="123" t="str">
        <f>IF(SH_Př_1!C26&lt;&gt;"",SH_Př_1!C26,"")</f>
        <v/>
      </c>
      <c r="D63" s="122" t="str">
        <f>IF(SH_Př_1!D26&lt;&gt;"",SH_Př_1!D26,"")</f>
        <v/>
      </c>
      <c r="E63" s="122" t="str">
        <f>IF(SH_Př_1!E26&lt;&gt;"",SH_Př_1!E26,"")</f>
        <v/>
      </c>
      <c r="F63" s="122" t="str">
        <f>IF(SH_Př_1!F26&lt;&gt;"",SH_Př_1!F26,"")</f>
        <v/>
      </c>
      <c r="G63" s="125">
        <f>IF(SH_Př_1!$H$1&lt;&gt;"",SH_Př_1!$H$1,"")</f>
        <v>3</v>
      </c>
    </row>
    <row r="64" spans="1:7">
      <c r="A64" s="125">
        <f>IF(SH_Př_1!A27&lt;&gt;"",SH_Př_1!A27,"")</f>
        <v>23</v>
      </c>
      <c r="B64" s="123" t="str">
        <f>IF(SH_Př_1!B27&lt;&gt;"",SH_Př_1!B27,"")</f>
        <v/>
      </c>
      <c r="C64" s="123" t="str">
        <f>IF(SH_Př_1!C27&lt;&gt;"",SH_Př_1!C27,"")</f>
        <v/>
      </c>
      <c r="D64" s="122" t="str">
        <f>IF(SH_Př_1!D27&lt;&gt;"",SH_Př_1!D27,"")</f>
        <v/>
      </c>
      <c r="E64" s="122" t="str">
        <f>IF(SH_Př_1!E27&lt;&gt;"",SH_Př_1!E27,"")</f>
        <v/>
      </c>
      <c r="F64" s="122" t="str">
        <f>IF(SH_Př_1!F27&lt;&gt;"",SH_Př_1!F27,"")</f>
        <v/>
      </c>
      <c r="G64" s="125">
        <f>IF(SH_Př_1!$H$1&lt;&gt;"",SH_Př_1!$H$1,"")</f>
        <v>3</v>
      </c>
    </row>
    <row r="65" spans="1:7">
      <c r="A65" s="125">
        <f>IF(SH_Př_1!A28&lt;&gt;"",SH_Př_1!A28,"")</f>
        <v>24</v>
      </c>
      <c r="B65" s="123" t="str">
        <f>IF(SH_Př_1!B28&lt;&gt;"",SH_Př_1!B28,"")</f>
        <v/>
      </c>
      <c r="C65" s="123" t="str">
        <f>IF(SH_Př_1!C28&lt;&gt;"",SH_Př_1!C28,"")</f>
        <v/>
      </c>
      <c r="D65" s="122" t="str">
        <f>IF(SH_Př_1!D28&lt;&gt;"",SH_Př_1!D28,"")</f>
        <v/>
      </c>
      <c r="E65" s="122" t="str">
        <f>IF(SH_Př_1!E28&lt;&gt;"",SH_Př_1!E28,"")</f>
        <v/>
      </c>
      <c r="F65" s="122" t="str">
        <f>IF(SH_Př_1!F28&lt;&gt;"",SH_Př_1!F28,"")</f>
        <v/>
      </c>
      <c r="G65" s="125">
        <f>IF(SH_Př_1!$H$1&lt;&gt;"",SH_Př_1!$H$1,"")</f>
        <v>3</v>
      </c>
    </row>
    <row r="66" spans="1:7">
      <c r="A66" s="125">
        <f>IF(SH_Př_1!A29&lt;&gt;"",SH_Př_1!A29,"")</f>
        <v>25</v>
      </c>
      <c r="B66" s="123" t="str">
        <f>IF(SH_Př_1!B29&lt;&gt;"",SH_Př_1!B29,"")</f>
        <v/>
      </c>
      <c r="C66" s="123" t="str">
        <f>IF(SH_Př_1!C29&lt;&gt;"",SH_Př_1!C29,"")</f>
        <v/>
      </c>
      <c r="D66" s="122" t="str">
        <f>IF(SH_Př_1!D29&lt;&gt;"",SH_Př_1!D29,"")</f>
        <v/>
      </c>
      <c r="E66" s="122" t="str">
        <f>IF(SH_Př_1!E29&lt;&gt;"",SH_Př_1!E29,"")</f>
        <v/>
      </c>
      <c r="F66" s="122" t="str">
        <f>IF(SH_Př_1!F29&lt;&gt;"",SH_Př_1!F29,"")</f>
        <v/>
      </c>
      <c r="G66" s="125">
        <f>IF(SH_Př_1!$H$1&lt;&gt;"",SH_Př_1!$H$1,"")</f>
        <v>3</v>
      </c>
    </row>
    <row r="67" spans="1:7">
      <c r="A67" s="125">
        <f>IF(SH_Př_1!A30&lt;&gt;"",SH_Př_1!A30,"")</f>
        <v>26</v>
      </c>
      <c r="B67" s="123" t="str">
        <f>IF(SH_Př_1!B30&lt;&gt;"",SH_Př_1!B30,"")</f>
        <v/>
      </c>
      <c r="C67" s="123" t="str">
        <f>IF(SH_Př_1!C30&lt;&gt;"",SH_Př_1!C30,"")</f>
        <v/>
      </c>
      <c r="D67" s="122" t="str">
        <f>IF(SH_Př_1!D30&lt;&gt;"",SH_Př_1!D30,"")</f>
        <v/>
      </c>
      <c r="E67" s="122" t="str">
        <f>IF(SH_Př_1!E30&lt;&gt;"",SH_Př_1!E30,"")</f>
        <v/>
      </c>
      <c r="F67" s="122" t="str">
        <f>IF(SH_Př_1!F30&lt;&gt;"",SH_Př_1!F30,"")</f>
        <v/>
      </c>
      <c r="G67" s="125">
        <f>IF(SH_Př_1!$H$1&lt;&gt;"",SH_Př_1!$H$1,"")</f>
        <v>3</v>
      </c>
    </row>
    <row r="68" spans="1:7">
      <c r="A68" s="125">
        <f>IF(SH_Př_1!A31&lt;&gt;"",SH_Př_1!A31,"")</f>
        <v>27</v>
      </c>
      <c r="B68" s="123" t="str">
        <f>IF(SH_Př_1!B31&lt;&gt;"",SH_Př_1!B31,"")</f>
        <v/>
      </c>
      <c r="C68" s="123" t="str">
        <f>IF(SH_Př_1!C31&lt;&gt;"",SH_Př_1!C31,"")</f>
        <v/>
      </c>
      <c r="D68" s="122" t="str">
        <f>IF(SH_Př_1!D31&lt;&gt;"",SH_Př_1!D31,"")</f>
        <v/>
      </c>
      <c r="E68" s="122" t="str">
        <f>IF(SH_Př_1!E31&lt;&gt;"",SH_Př_1!E31,"")</f>
        <v/>
      </c>
      <c r="F68" s="122" t="str">
        <f>IF(SH_Př_1!F31&lt;&gt;"",SH_Př_1!F31,"")</f>
        <v/>
      </c>
      <c r="G68" s="125">
        <f>IF(SH_Př_1!$H$1&lt;&gt;"",SH_Př_1!$H$1,"")</f>
        <v>3</v>
      </c>
    </row>
    <row r="69" spans="1:7">
      <c r="A69" s="125">
        <f>IF(SH_Př_1!A32&lt;&gt;"",SH_Př_1!A32,"")</f>
        <v>28</v>
      </c>
      <c r="B69" s="123" t="str">
        <f>IF(SH_Př_1!B32&lt;&gt;"",SH_Př_1!B32,"")</f>
        <v/>
      </c>
      <c r="C69" s="123" t="str">
        <f>IF(SH_Př_1!C32&lt;&gt;"",SH_Př_1!C32,"")</f>
        <v/>
      </c>
      <c r="D69" s="122" t="str">
        <f>IF(SH_Př_1!D32&lt;&gt;"",SH_Př_1!D32,"")</f>
        <v/>
      </c>
      <c r="E69" s="122" t="str">
        <f>IF(SH_Př_1!E32&lt;&gt;"",SH_Př_1!E32,"")</f>
        <v/>
      </c>
      <c r="F69" s="122" t="str">
        <f>IF(SH_Př_1!F32&lt;&gt;"",SH_Př_1!F32,"")</f>
        <v/>
      </c>
      <c r="G69" s="125">
        <f>IF(SH_Př_1!$H$1&lt;&gt;"",SH_Př_1!$H$1,"")</f>
        <v>3</v>
      </c>
    </row>
    <row r="70" spans="1:7">
      <c r="A70" s="125">
        <f>IF(SH_Př_1!A33&lt;&gt;"",SH_Př_1!A33,"")</f>
        <v>29</v>
      </c>
      <c r="B70" s="123" t="str">
        <f>IF(SH_Př_1!B33&lt;&gt;"",SH_Př_1!B33,"")</f>
        <v/>
      </c>
      <c r="C70" s="123" t="str">
        <f>IF(SH_Př_1!C33&lt;&gt;"",SH_Př_1!C33,"")</f>
        <v/>
      </c>
      <c r="D70" s="122" t="str">
        <f>IF(SH_Př_1!D33&lt;&gt;"",SH_Př_1!D33,"")</f>
        <v/>
      </c>
      <c r="E70" s="122" t="str">
        <f>IF(SH_Př_1!E33&lt;&gt;"",SH_Př_1!E33,"")</f>
        <v/>
      </c>
      <c r="F70" s="122" t="str">
        <f>IF(SH_Př_1!F33&lt;&gt;"",SH_Př_1!F33,"")</f>
        <v/>
      </c>
      <c r="G70" s="125">
        <f>IF(SH_Př_1!$H$1&lt;&gt;"",SH_Př_1!$H$1,"")</f>
        <v>3</v>
      </c>
    </row>
    <row r="71" spans="1:7">
      <c r="A71" s="125">
        <f>IF(SH_Př_1!A34&lt;&gt;"",SH_Př_1!A34,"")</f>
        <v>30</v>
      </c>
      <c r="B71" s="123" t="str">
        <f>IF(SH_Př_1!B34&lt;&gt;"",SH_Př_1!B34,"")</f>
        <v/>
      </c>
      <c r="C71" s="123" t="str">
        <f>IF(SH_Př_1!C34&lt;&gt;"",SH_Př_1!C34,"")</f>
        <v/>
      </c>
      <c r="D71" s="122" t="str">
        <f>IF(SH_Př_1!D34&lt;&gt;"",SH_Př_1!D34,"")</f>
        <v/>
      </c>
      <c r="E71" s="122" t="str">
        <f>IF(SH_Př_1!E34&lt;&gt;"",SH_Př_1!E34,"")</f>
        <v/>
      </c>
      <c r="F71" s="122" t="str">
        <f>IF(SH_Př_1!F34&lt;&gt;"",SH_Př_1!F34,"")</f>
        <v/>
      </c>
      <c r="G71" s="125">
        <f>IF(SH_Př_1!$H$1&lt;&gt;"",SH_Př_1!$H$1,"")</f>
        <v>3</v>
      </c>
    </row>
    <row r="72" spans="1:7">
      <c r="A72" s="125">
        <f>IF(SH_Př_1!A35&lt;&gt;"",SH_Př_1!A35,"")</f>
        <v>31</v>
      </c>
      <c r="B72" s="123" t="str">
        <f>IF(SH_Př_1!B35&lt;&gt;"",SH_Př_1!B35,"")</f>
        <v/>
      </c>
      <c r="C72" s="123" t="str">
        <f>IF(SH_Př_1!C35&lt;&gt;"",SH_Př_1!C35,"")</f>
        <v/>
      </c>
      <c r="D72" s="122" t="str">
        <f>IF(SH_Př_1!D35&lt;&gt;"",SH_Př_1!D35,"")</f>
        <v/>
      </c>
      <c r="E72" s="122" t="str">
        <f>IF(SH_Př_1!E35&lt;&gt;"",SH_Př_1!E35,"")</f>
        <v/>
      </c>
      <c r="F72" s="122" t="str">
        <f>IF(SH_Př_1!F35&lt;&gt;"",SH_Př_1!F35,"")</f>
        <v/>
      </c>
      <c r="G72" s="125">
        <f>IF(SH_Př_1!$H$1&lt;&gt;"",SH_Př_1!$H$1,"")</f>
        <v>3</v>
      </c>
    </row>
    <row r="73" spans="1:7">
      <c r="A73" s="125">
        <f>IF(SH_Př_1!A36&lt;&gt;"",SH_Př_1!A36,"")</f>
        <v>32</v>
      </c>
      <c r="B73" s="123" t="str">
        <f>IF(SH_Př_1!B36&lt;&gt;"",SH_Př_1!B36,"")</f>
        <v/>
      </c>
      <c r="C73" s="123" t="str">
        <f>IF(SH_Př_1!C36&lt;&gt;"",SH_Př_1!C36,"")</f>
        <v/>
      </c>
      <c r="D73" s="122" t="str">
        <f>IF(SH_Př_1!D36&lt;&gt;"",SH_Př_1!D36,"")</f>
        <v/>
      </c>
      <c r="E73" s="122" t="str">
        <f>IF(SH_Př_1!E36&lt;&gt;"",SH_Př_1!E36,"")</f>
        <v/>
      </c>
      <c r="F73" s="122" t="str">
        <f>IF(SH_Př_1!F36&lt;&gt;"",SH_Př_1!F36,"")</f>
        <v/>
      </c>
      <c r="G73" s="125">
        <f>IF(SH_Př_1!$H$1&lt;&gt;"",SH_Př_1!$H$1,"")</f>
        <v>3</v>
      </c>
    </row>
    <row r="74" spans="1:7">
      <c r="A74" s="125">
        <f>IF(SH_Př_1!A37&lt;&gt;"",SH_Př_1!A37,"")</f>
        <v>33</v>
      </c>
      <c r="B74" s="123" t="str">
        <f>IF(SH_Př_1!B37&lt;&gt;"",SH_Př_1!B37,"")</f>
        <v/>
      </c>
      <c r="C74" s="123" t="str">
        <f>IF(SH_Př_1!C37&lt;&gt;"",SH_Př_1!C37,"")</f>
        <v/>
      </c>
      <c r="D74" s="122" t="str">
        <f>IF(SH_Př_1!D37&lt;&gt;"",SH_Př_1!D37,"")</f>
        <v/>
      </c>
      <c r="E74" s="122" t="str">
        <f>IF(SH_Př_1!E37&lt;&gt;"",SH_Př_1!E37,"")</f>
        <v/>
      </c>
      <c r="F74" s="122" t="str">
        <f>IF(SH_Př_1!F37&lt;&gt;"",SH_Př_1!F37,"")</f>
        <v/>
      </c>
      <c r="G74" s="125">
        <f>IF(SH_Př_1!$H$1&lt;&gt;"",SH_Př_1!$H$1,"")</f>
        <v>3</v>
      </c>
    </row>
    <row r="75" spans="1:7">
      <c r="A75" s="125">
        <f>IF(SH_Př_1!A38&lt;&gt;"",SH_Př_1!A38,"")</f>
        <v>34</v>
      </c>
      <c r="B75" s="123" t="str">
        <f>IF(SH_Př_1!B38&lt;&gt;"",SH_Př_1!B38,"")</f>
        <v/>
      </c>
      <c r="C75" s="123" t="str">
        <f>IF(SH_Př_1!C38&lt;&gt;"",SH_Př_1!C38,"")</f>
        <v/>
      </c>
      <c r="D75" s="122" t="str">
        <f>IF(SH_Př_1!D38&lt;&gt;"",SH_Př_1!D38,"")</f>
        <v/>
      </c>
      <c r="E75" s="122" t="str">
        <f>IF(SH_Př_1!E38&lt;&gt;"",SH_Př_1!E38,"")</f>
        <v/>
      </c>
      <c r="F75" s="122" t="str">
        <f>IF(SH_Př_1!F38&lt;&gt;"",SH_Př_1!F38,"")</f>
        <v/>
      </c>
      <c r="G75" s="125">
        <f>IF(SH_Př_1!$H$1&lt;&gt;"",SH_Př_1!$H$1,"")</f>
        <v>3</v>
      </c>
    </row>
    <row r="76" spans="1:7">
      <c r="A76" s="125">
        <f>IF(SH_Př_1!A39&lt;&gt;"",SH_Př_1!A39,"")</f>
        <v>35</v>
      </c>
      <c r="B76" s="123" t="str">
        <f>IF(SH_Př_1!B39&lt;&gt;"",SH_Př_1!B39,"")</f>
        <v/>
      </c>
      <c r="C76" s="123" t="str">
        <f>IF(SH_Př_1!C39&lt;&gt;"",SH_Př_1!C39,"")</f>
        <v/>
      </c>
      <c r="D76" s="122" t="str">
        <f>IF(SH_Př_1!D39&lt;&gt;"",SH_Př_1!D39,"")</f>
        <v/>
      </c>
      <c r="E76" s="122" t="str">
        <f>IF(SH_Př_1!E39&lt;&gt;"",SH_Př_1!E39,"")</f>
        <v/>
      </c>
      <c r="F76" s="122" t="str">
        <f>IF(SH_Př_1!F39&lt;&gt;"",SH_Př_1!F39,"")</f>
        <v/>
      </c>
      <c r="G76" s="125">
        <f>IF(SH_Př_1!$H$1&lt;&gt;"",SH_Př_1!$H$1,"")</f>
        <v>3</v>
      </c>
    </row>
    <row r="77" spans="1:7">
      <c r="A77" s="125">
        <f>IF(SH_Př_1!A40&lt;&gt;"",SH_Př_1!A40,"")</f>
        <v>36</v>
      </c>
      <c r="B77" s="123" t="str">
        <f>IF(SH_Př_1!B40&lt;&gt;"",SH_Př_1!B40,"")</f>
        <v/>
      </c>
      <c r="C77" s="123" t="str">
        <f>IF(SH_Př_1!C40&lt;&gt;"",SH_Př_1!C40,"")</f>
        <v/>
      </c>
      <c r="D77" s="122" t="str">
        <f>IF(SH_Př_1!D40&lt;&gt;"",SH_Př_1!D40,"")</f>
        <v/>
      </c>
      <c r="E77" s="122" t="str">
        <f>IF(SH_Př_1!E40&lt;&gt;"",SH_Př_1!E40,"")</f>
        <v/>
      </c>
      <c r="F77" s="122" t="str">
        <f>IF(SH_Př_1!F40&lt;&gt;"",SH_Př_1!F40,"")</f>
        <v/>
      </c>
      <c r="G77" s="125">
        <f>IF(SH_Př_1!$H$1&lt;&gt;"",SH_Př_1!$H$1,"")</f>
        <v>3</v>
      </c>
    </row>
    <row r="78" spans="1:7">
      <c r="A78" s="125">
        <f>IF(SH_Př_1!A41&lt;&gt;"",SH_Př_1!A41,"")</f>
        <v>37</v>
      </c>
      <c r="B78" s="123" t="str">
        <f>IF(SH_Př_1!B41&lt;&gt;"",SH_Př_1!B41,"")</f>
        <v/>
      </c>
      <c r="C78" s="123" t="str">
        <f>IF(SH_Př_1!C41&lt;&gt;"",SH_Př_1!C41,"")</f>
        <v/>
      </c>
      <c r="D78" s="122" t="str">
        <f>IF(SH_Př_1!D41&lt;&gt;"",SH_Př_1!D41,"")</f>
        <v/>
      </c>
      <c r="E78" s="122" t="str">
        <f>IF(SH_Př_1!E41&lt;&gt;"",SH_Př_1!E41,"")</f>
        <v/>
      </c>
      <c r="F78" s="122" t="str">
        <f>IF(SH_Př_1!F41&lt;&gt;"",SH_Př_1!F41,"")</f>
        <v/>
      </c>
      <c r="G78" s="125">
        <f>IF(SH_Př_1!$H$1&lt;&gt;"",SH_Př_1!$H$1,"")</f>
        <v>3</v>
      </c>
    </row>
    <row r="79" spans="1:7">
      <c r="A79" s="125">
        <f>IF(SH_Př_1!A42&lt;&gt;"",SH_Př_1!A42,"")</f>
        <v>38</v>
      </c>
      <c r="B79" s="123" t="str">
        <f>IF(SH_Př_1!B42&lt;&gt;"",SH_Př_1!B42,"")</f>
        <v/>
      </c>
      <c r="C79" s="123" t="str">
        <f>IF(SH_Př_1!C42&lt;&gt;"",SH_Př_1!C42,"")</f>
        <v/>
      </c>
      <c r="D79" s="122" t="str">
        <f>IF(SH_Př_1!D42&lt;&gt;"",SH_Př_1!D42,"")</f>
        <v/>
      </c>
      <c r="E79" s="122" t="str">
        <f>IF(SH_Př_1!E42&lt;&gt;"",SH_Př_1!E42,"")</f>
        <v/>
      </c>
      <c r="F79" s="122" t="str">
        <f>IF(SH_Př_1!F42&lt;&gt;"",SH_Př_1!F42,"")</f>
        <v/>
      </c>
      <c r="G79" s="125">
        <f>IF(SH_Př_1!$H$1&lt;&gt;"",SH_Př_1!$H$1,"")</f>
        <v>3</v>
      </c>
    </row>
    <row r="80" spans="1:7">
      <c r="A80" s="125">
        <f>IF(SH_Př_1!A43&lt;&gt;"",SH_Př_1!A43,"")</f>
        <v>39</v>
      </c>
      <c r="B80" s="123" t="str">
        <f>IF(SH_Př_1!B43&lt;&gt;"",SH_Př_1!B43,"")</f>
        <v/>
      </c>
      <c r="C80" s="123" t="str">
        <f>IF(SH_Př_1!C43&lt;&gt;"",SH_Př_1!C43,"")</f>
        <v/>
      </c>
      <c r="D80" s="122" t="str">
        <f>IF(SH_Př_1!D43&lt;&gt;"",SH_Př_1!D43,"")</f>
        <v/>
      </c>
      <c r="E80" s="122" t="str">
        <f>IF(SH_Př_1!E43&lt;&gt;"",SH_Př_1!E43,"")</f>
        <v/>
      </c>
      <c r="F80" s="122" t="str">
        <f>IF(SH_Př_1!F43&lt;&gt;"",SH_Př_1!F43,"")</f>
        <v/>
      </c>
      <c r="G80" s="125">
        <f>IF(SH_Př_1!$H$1&lt;&gt;"",SH_Př_1!$H$1,"")</f>
        <v>3</v>
      </c>
    </row>
    <row r="81" spans="1:7">
      <c r="A81" s="125">
        <f>IF(SH_Př_1!A44&lt;&gt;"",SH_Př_1!A44,"")</f>
        <v>40</v>
      </c>
      <c r="B81" s="123" t="str">
        <f>IF(SH_Př_1!B44&lt;&gt;"",SH_Př_1!B44,"")</f>
        <v/>
      </c>
      <c r="C81" s="123" t="str">
        <f>IF(SH_Př_1!C44&lt;&gt;"",SH_Př_1!C44,"")</f>
        <v/>
      </c>
      <c r="D81" s="122" t="str">
        <f>IF(SH_Př_1!D44&lt;&gt;"",SH_Př_1!D44,"")</f>
        <v/>
      </c>
      <c r="E81" s="122" t="str">
        <f>IF(SH_Př_1!E44&lt;&gt;"",SH_Př_1!E44,"")</f>
        <v/>
      </c>
      <c r="F81" s="122" t="str">
        <f>IF(SH_Př_1!F44&lt;&gt;"",SH_Př_1!F44,"")</f>
        <v/>
      </c>
      <c r="G81" s="125">
        <f>IF(SH_Př_1!$H$1&lt;&gt;"",SH_Př_1!$H$1,"")</f>
        <v>3</v>
      </c>
    </row>
    <row r="82" spans="1:7">
      <c r="A82" s="125">
        <f>IF(SH_Př_1!A45&lt;&gt;"",SH_Př_1!A45,"")</f>
        <v>41</v>
      </c>
      <c r="B82" s="123" t="str">
        <f>IF(SH_Př_1!B45&lt;&gt;"",SH_Př_1!B45,"")</f>
        <v/>
      </c>
      <c r="C82" s="123" t="str">
        <f>IF(SH_Př_1!C45&lt;&gt;"",SH_Př_1!C45,"")</f>
        <v/>
      </c>
      <c r="D82" s="122" t="str">
        <f>IF(SH_Př_1!D45&lt;&gt;"",SH_Př_1!D45,"")</f>
        <v/>
      </c>
      <c r="E82" s="122" t="str">
        <f>IF(SH_Př_1!E45&lt;&gt;"",SH_Př_1!E45,"")</f>
        <v/>
      </c>
      <c r="F82" s="122" t="str">
        <f>IF(SH_Př_1!F45&lt;&gt;"",SH_Př_1!F45,"")</f>
        <v/>
      </c>
      <c r="G82" s="125">
        <f>IF(SH_Př_1!$H$1&lt;&gt;"",SH_Př_1!$H$1,"")</f>
        <v>3</v>
      </c>
    </row>
    <row r="83" spans="1:7">
      <c r="A83" s="125">
        <f>IF(SH_Př_1!A46&lt;&gt;"",SH_Př_1!A46,"")</f>
        <v>42</v>
      </c>
      <c r="B83" s="123" t="str">
        <f>IF(SH_Př_1!B46&lt;&gt;"",SH_Př_1!B46,"")</f>
        <v/>
      </c>
      <c r="C83" s="123" t="str">
        <f>IF(SH_Př_1!C46&lt;&gt;"",SH_Př_1!C46,"")</f>
        <v/>
      </c>
      <c r="D83" s="122" t="str">
        <f>IF(SH_Př_1!D46&lt;&gt;"",SH_Př_1!D46,"")</f>
        <v/>
      </c>
      <c r="E83" s="122" t="str">
        <f>IF(SH_Př_1!E46&lt;&gt;"",SH_Př_1!E46,"")</f>
        <v/>
      </c>
      <c r="F83" s="122" t="str">
        <f>IF(SH_Př_1!F46&lt;&gt;"",SH_Př_1!F46,"")</f>
        <v/>
      </c>
      <c r="G83" s="125">
        <f>IF(SH_Př_1!$H$1&lt;&gt;"",SH_Př_1!$H$1,"")</f>
        <v>3</v>
      </c>
    </row>
    <row r="84" spans="1:7">
      <c r="A84" s="125">
        <f>IF(SH_Př_1!A47&lt;&gt;"",SH_Př_1!A47,"")</f>
        <v>43</v>
      </c>
      <c r="B84" s="123" t="str">
        <f>IF(SH_Př_1!B47&lt;&gt;"",SH_Př_1!B47,"")</f>
        <v/>
      </c>
      <c r="C84" s="123" t="str">
        <f>IF(SH_Př_1!C47&lt;&gt;"",SH_Př_1!C47,"")</f>
        <v/>
      </c>
      <c r="D84" s="122" t="str">
        <f>IF(SH_Př_1!D47&lt;&gt;"",SH_Př_1!D47,"")</f>
        <v/>
      </c>
      <c r="E84" s="122" t="str">
        <f>IF(SH_Př_1!E47&lt;&gt;"",SH_Př_1!E47,"")</f>
        <v/>
      </c>
      <c r="F84" s="122" t="str">
        <f>IF(SH_Př_1!F47&lt;&gt;"",SH_Př_1!F47,"")</f>
        <v/>
      </c>
      <c r="G84" s="125">
        <f>IF(SH_Př_1!$H$1&lt;&gt;"",SH_Př_1!$H$1,"")</f>
        <v>3</v>
      </c>
    </row>
    <row r="85" spans="1:7">
      <c r="A85" s="125">
        <f>IF(SH_Př_1!A48&lt;&gt;"",SH_Př_1!A48,"")</f>
        <v>44</v>
      </c>
      <c r="B85" s="123" t="str">
        <f>IF(SH_Př_1!B48&lt;&gt;"",SH_Př_1!B48,"")</f>
        <v/>
      </c>
      <c r="C85" s="123" t="str">
        <f>IF(SH_Př_1!C48&lt;&gt;"",SH_Př_1!C48,"")</f>
        <v/>
      </c>
      <c r="D85" s="122" t="str">
        <f>IF(SH_Př_1!D48&lt;&gt;"",SH_Př_1!D48,"")</f>
        <v/>
      </c>
      <c r="E85" s="122" t="str">
        <f>IF(SH_Př_1!E48&lt;&gt;"",SH_Př_1!E48,"")</f>
        <v/>
      </c>
      <c r="F85" s="122" t="str">
        <f>IF(SH_Př_1!F48&lt;&gt;"",SH_Př_1!F48,"")</f>
        <v/>
      </c>
      <c r="G85" s="125">
        <f>IF(SH_Př_1!$H$1&lt;&gt;"",SH_Př_1!$H$1,"")</f>
        <v>3</v>
      </c>
    </row>
    <row r="86" spans="1:7">
      <c r="A86" s="125">
        <f>IF(SH_Př_1!A49&lt;&gt;"",SH_Př_1!A49,"")</f>
        <v>45</v>
      </c>
      <c r="B86" s="123" t="str">
        <f>IF(SH_Př_1!B49&lt;&gt;"",SH_Př_1!B49,"")</f>
        <v/>
      </c>
      <c r="C86" s="123" t="str">
        <f>IF(SH_Př_1!C49&lt;&gt;"",SH_Př_1!C49,"")</f>
        <v/>
      </c>
      <c r="D86" s="122" t="str">
        <f>IF(SH_Př_1!D49&lt;&gt;"",SH_Př_1!D49,"")</f>
        <v/>
      </c>
      <c r="E86" s="122" t="str">
        <f>IF(SH_Př_1!E49&lt;&gt;"",SH_Př_1!E49,"")</f>
        <v/>
      </c>
      <c r="F86" s="122" t="str">
        <f>IF(SH_Př_1!F49&lt;&gt;"",SH_Př_1!F49,"")</f>
        <v/>
      </c>
      <c r="G86" s="125">
        <f>IF(SH_Př_1!$H$1&lt;&gt;"",SH_Př_1!$H$1,"")</f>
        <v>3</v>
      </c>
    </row>
    <row r="87" spans="1:7">
      <c r="A87" s="125">
        <f>IF(SH_Př_1!A50&lt;&gt;"",SH_Př_1!A50,"")</f>
        <v>46</v>
      </c>
      <c r="B87" s="123" t="str">
        <f>IF(SH_Př_1!B50&lt;&gt;"",SH_Př_1!B50,"")</f>
        <v/>
      </c>
      <c r="C87" s="123" t="str">
        <f>IF(SH_Př_1!C50&lt;&gt;"",SH_Př_1!C50,"")</f>
        <v/>
      </c>
      <c r="D87" s="122" t="str">
        <f>IF(SH_Př_1!D50&lt;&gt;"",SH_Př_1!D50,"")</f>
        <v/>
      </c>
      <c r="E87" s="122" t="str">
        <f>IF(SH_Př_1!E50&lt;&gt;"",SH_Př_1!E50,"")</f>
        <v/>
      </c>
      <c r="F87" s="122" t="str">
        <f>IF(SH_Př_1!F50&lt;&gt;"",SH_Př_1!F50,"")</f>
        <v/>
      </c>
      <c r="G87" s="125">
        <f>IF(SH_Př_1!$H$1&lt;&gt;"",SH_Př_1!$H$1,"")</f>
        <v>3</v>
      </c>
    </row>
    <row r="88" spans="1:7">
      <c r="A88" s="125">
        <f>IF(SH_Př_1!A51&lt;&gt;"",SH_Př_1!A51,"")</f>
        <v>47</v>
      </c>
      <c r="B88" s="123" t="str">
        <f>IF(SH_Př_1!B51&lt;&gt;"",SH_Př_1!B51,"")</f>
        <v/>
      </c>
      <c r="C88" s="123" t="str">
        <f>IF(SH_Př_1!C51&lt;&gt;"",SH_Př_1!C51,"")</f>
        <v/>
      </c>
      <c r="D88" s="122" t="str">
        <f>IF(SH_Př_1!D51&lt;&gt;"",SH_Př_1!D51,"")</f>
        <v/>
      </c>
      <c r="E88" s="122" t="str">
        <f>IF(SH_Př_1!E51&lt;&gt;"",SH_Př_1!E51,"")</f>
        <v/>
      </c>
      <c r="F88" s="122" t="str">
        <f>IF(SH_Př_1!F51&lt;&gt;"",SH_Př_1!F51,"")</f>
        <v/>
      </c>
      <c r="G88" s="125">
        <f>IF(SH_Př_1!$H$1&lt;&gt;"",SH_Př_1!$H$1,"")</f>
        <v>3</v>
      </c>
    </row>
    <row r="89" spans="1:7">
      <c r="A89" s="125">
        <f>IF(SH_Př_1!A52&lt;&gt;"",SH_Př_1!A52,"")</f>
        <v>48</v>
      </c>
      <c r="B89" s="123" t="str">
        <f>IF(SH_Př_1!B52&lt;&gt;"",SH_Př_1!B52,"")</f>
        <v/>
      </c>
      <c r="C89" s="123" t="str">
        <f>IF(SH_Př_1!C52&lt;&gt;"",SH_Př_1!C52,"")</f>
        <v/>
      </c>
      <c r="D89" s="122" t="str">
        <f>IF(SH_Př_1!D52&lt;&gt;"",SH_Př_1!D52,"")</f>
        <v/>
      </c>
      <c r="E89" s="122" t="str">
        <f>IF(SH_Př_1!E52&lt;&gt;"",SH_Př_1!E52,"")</f>
        <v/>
      </c>
      <c r="F89" s="122" t="str">
        <f>IF(SH_Př_1!F52&lt;&gt;"",SH_Př_1!F52,"")</f>
        <v/>
      </c>
      <c r="G89" s="125">
        <f>IF(SH_Př_1!$H$1&lt;&gt;"",SH_Př_1!$H$1,"")</f>
        <v>3</v>
      </c>
    </row>
    <row r="90" spans="1:7">
      <c r="A90" s="125">
        <f>IF(SH_Př_1!A53&lt;&gt;"",SH_Př_1!A53,"")</f>
        <v>49</v>
      </c>
      <c r="B90" s="123" t="str">
        <f>IF(SH_Př_1!B53&lt;&gt;"",SH_Př_1!B53,"")</f>
        <v/>
      </c>
      <c r="C90" s="123" t="str">
        <f>IF(SH_Př_1!C53&lt;&gt;"",SH_Př_1!C53,"")</f>
        <v/>
      </c>
      <c r="D90" s="122" t="str">
        <f>IF(SH_Př_1!D53&lt;&gt;"",SH_Př_1!D53,"")</f>
        <v/>
      </c>
      <c r="E90" s="122" t="str">
        <f>IF(SH_Př_1!E53&lt;&gt;"",SH_Př_1!E53,"")</f>
        <v/>
      </c>
      <c r="F90" s="122" t="str">
        <f>IF(SH_Př_1!F53&lt;&gt;"",SH_Př_1!F53,"")</f>
        <v/>
      </c>
      <c r="G90" s="125">
        <f>IF(SH_Př_1!$H$1&lt;&gt;"",SH_Př_1!$H$1,"")</f>
        <v>3</v>
      </c>
    </row>
    <row r="91" spans="1:7">
      <c r="A91" s="125">
        <f>IF(SH_Př_1!A54&lt;&gt;"",SH_Př_1!A54,"")</f>
        <v>50</v>
      </c>
      <c r="B91" s="123" t="str">
        <f>IF(SH_Př_1!B54&lt;&gt;"",SH_Př_1!B54,"")</f>
        <v/>
      </c>
      <c r="C91" s="123" t="str">
        <f>IF(SH_Př_1!C54&lt;&gt;"",SH_Př_1!C54,"")</f>
        <v/>
      </c>
      <c r="D91" s="122" t="str">
        <f>IF(SH_Př_1!D54&lt;&gt;"",SH_Př_1!D54,"")</f>
        <v/>
      </c>
      <c r="E91" s="122" t="str">
        <f>IF(SH_Př_1!E54&lt;&gt;"",SH_Př_1!E54,"")</f>
        <v/>
      </c>
      <c r="F91" s="122" t="str">
        <f>IF(SH_Př_1!F54&lt;&gt;"",SH_Př_1!F54,"")</f>
        <v/>
      </c>
      <c r="G91" s="125">
        <f>IF(SH_Př_1!$H$1&lt;&gt;"",SH_Př_1!$H$1,"")</f>
        <v>3</v>
      </c>
    </row>
    <row r="92" spans="1:7">
      <c r="A92" s="125">
        <f>IF(SH_Př_2!A5&lt;&gt;"",SH_Př_2!A5,"")</f>
        <v>1</v>
      </c>
      <c r="B92" s="123" t="str">
        <f>IF(SH_Př_2!B5&lt;&gt;"",SH_Př_2!B5,"")</f>
        <v/>
      </c>
      <c r="C92" s="123" t="str">
        <f>IF(SH_Př_2!C5&lt;&gt;"",SH_Př_2!C5,"")</f>
        <v/>
      </c>
      <c r="D92" s="122" t="str">
        <f>IF(SH_Př_2!D5&lt;&gt;"",SH_Př_2!D5,"")</f>
        <v/>
      </c>
      <c r="E92" s="122" t="str">
        <f>IF(SH_Př_2!E5&lt;&gt;"",SH_Př_2!E5,"")</f>
        <v xml:space="preserve"> </v>
      </c>
      <c r="F92" s="122" t="str">
        <f>IF(SH_Př_2!F5&lt;&gt;"",SH_Př_2!F5,"")</f>
        <v/>
      </c>
      <c r="G92" s="125">
        <f>IF(SH_Př_2!$H$1&lt;&gt;"",SH_Př_2!$H$1,"")</f>
        <v>4</v>
      </c>
    </row>
    <row r="93" spans="1:7">
      <c r="A93" s="125">
        <f>IF(SH_Př_2!A6&lt;&gt;"",SH_Př_2!A6,"")</f>
        <v>2</v>
      </c>
      <c r="B93" s="123" t="str">
        <f>IF(SH_Př_2!B6&lt;&gt;"",SH_Př_2!B6,"")</f>
        <v/>
      </c>
      <c r="C93" s="123" t="str">
        <f>IF(SH_Př_2!C6&lt;&gt;"",SH_Př_2!C6,"")</f>
        <v/>
      </c>
      <c r="D93" s="122" t="str">
        <f>IF(SH_Př_2!D6&lt;&gt;"",SH_Př_2!D6,"")</f>
        <v/>
      </c>
      <c r="E93" s="122" t="str">
        <f>IF(SH_Př_2!E6&lt;&gt;"",SH_Př_2!E6,"")</f>
        <v/>
      </c>
      <c r="F93" s="122" t="str">
        <f>IF(SH_Př_2!F6&lt;&gt;"",SH_Př_2!F6,"")</f>
        <v/>
      </c>
      <c r="G93" s="125">
        <f>IF(SH_Př_2!$H$1&lt;&gt;"",SH_Př_2!$H$1,"")</f>
        <v>4</v>
      </c>
    </row>
    <row r="94" spans="1:7">
      <c r="A94" s="125">
        <f>IF(SH_Př_2!A7&lt;&gt;"",SH_Př_2!A7,"")</f>
        <v>3</v>
      </c>
      <c r="B94" s="123" t="str">
        <f>IF(SH_Př_2!B7&lt;&gt;"",SH_Př_2!B7,"")</f>
        <v/>
      </c>
      <c r="C94" s="123" t="str">
        <f>IF(SH_Př_2!C7&lt;&gt;"",SH_Př_2!C7,"")</f>
        <v/>
      </c>
      <c r="D94" s="122" t="str">
        <f>IF(SH_Př_2!D7&lt;&gt;"",SH_Př_2!D7,"")</f>
        <v/>
      </c>
      <c r="E94" s="122" t="str">
        <f>IF(SH_Př_2!E7&lt;&gt;"",SH_Př_2!E7,"")</f>
        <v/>
      </c>
      <c r="F94" s="122" t="str">
        <f>IF(SH_Př_2!F7&lt;&gt;"",SH_Př_2!F7,"")</f>
        <v/>
      </c>
      <c r="G94" s="125">
        <f>IF(SH_Př_2!$H$1&lt;&gt;"",SH_Př_2!$H$1,"")</f>
        <v>4</v>
      </c>
    </row>
    <row r="95" spans="1:7">
      <c r="A95" s="125">
        <f>IF(SH_Př_2!A8&lt;&gt;"",SH_Př_2!A8,"")</f>
        <v>4</v>
      </c>
      <c r="B95" s="123" t="str">
        <f>IF(SH_Př_2!B8&lt;&gt;"",SH_Př_2!B8,"")</f>
        <v/>
      </c>
      <c r="C95" s="123" t="str">
        <f>IF(SH_Př_2!C8&lt;&gt;"",SH_Př_2!C8,"")</f>
        <v/>
      </c>
      <c r="D95" s="122" t="str">
        <f>IF(SH_Př_2!D8&lt;&gt;"",SH_Př_2!D8,"")</f>
        <v/>
      </c>
      <c r="E95" s="122" t="str">
        <f>IF(SH_Př_2!E8&lt;&gt;"",SH_Př_2!E8,"")</f>
        <v/>
      </c>
      <c r="F95" s="122" t="str">
        <f>IF(SH_Př_2!F8&lt;&gt;"",SH_Př_2!F8,"")</f>
        <v/>
      </c>
      <c r="G95" s="125">
        <f>IF(SH_Př_2!$H$1&lt;&gt;"",SH_Př_2!$H$1,"")</f>
        <v>4</v>
      </c>
    </row>
    <row r="96" spans="1:7">
      <c r="A96" s="125">
        <f>IF(SH_Př_2!A9&lt;&gt;"",SH_Př_2!A9,"")</f>
        <v>5</v>
      </c>
      <c r="B96" s="123" t="str">
        <f>IF(SH_Př_2!B9&lt;&gt;"",SH_Př_2!B9,"")</f>
        <v/>
      </c>
      <c r="C96" s="123" t="str">
        <f>IF(SH_Př_2!C9&lt;&gt;"",SH_Př_2!C9,"")</f>
        <v/>
      </c>
      <c r="D96" s="122" t="str">
        <f>IF(SH_Př_2!D9&lt;&gt;"",SH_Př_2!D9,"")</f>
        <v/>
      </c>
      <c r="E96" s="122" t="str">
        <f>IF(SH_Př_2!E9&lt;&gt;"",SH_Př_2!E9,"")</f>
        <v/>
      </c>
      <c r="F96" s="122" t="str">
        <f>IF(SH_Př_2!F9&lt;&gt;"",SH_Př_2!F9,"")</f>
        <v/>
      </c>
      <c r="G96" s="125">
        <f>IF(SH_Př_2!$H$1&lt;&gt;"",SH_Př_2!$H$1,"")</f>
        <v>4</v>
      </c>
    </row>
    <row r="97" spans="1:7">
      <c r="A97" s="125">
        <f>IF(SH_Př_2!A10&lt;&gt;"",SH_Př_2!A10,"")</f>
        <v>6</v>
      </c>
      <c r="B97" s="123" t="str">
        <f>IF(SH_Př_2!B10&lt;&gt;"",SH_Př_2!B10,"")</f>
        <v/>
      </c>
      <c r="C97" s="123" t="str">
        <f>IF(SH_Př_2!C10&lt;&gt;"",SH_Př_2!C10,"")</f>
        <v/>
      </c>
      <c r="D97" s="122" t="str">
        <f>IF(SH_Př_2!D10&lt;&gt;"",SH_Př_2!D10,"")</f>
        <v/>
      </c>
      <c r="E97" s="122" t="str">
        <f>IF(SH_Př_2!E10&lt;&gt;"",SH_Př_2!E10,"")</f>
        <v/>
      </c>
      <c r="F97" s="122" t="str">
        <f>IF(SH_Př_2!F10&lt;&gt;"",SH_Př_2!F10,"")</f>
        <v/>
      </c>
      <c r="G97" s="125">
        <f>IF(SH_Př_2!$H$1&lt;&gt;"",SH_Př_2!$H$1,"")</f>
        <v>4</v>
      </c>
    </row>
    <row r="98" spans="1:7">
      <c r="A98" s="125">
        <f>IF(SH_Př_2!A11&lt;&gt;"",SH_Př_2!A11,"")</f>
        <v>7</v>
      </c>
      <c r="B98" s="123" t="str">
        <f>IF(SH_Př_2!B11&lt;&gt;"",SH_Př_2!B11,"")</f>
        <v/>
      </c>
      <c r="C98" s="123" t="str">
        <f>IF(SH_Př_2!C11&lt;&gt;"",SH_Př_2!C11,"")</f>
        <v/>
      </c>
      <c r="D98" s="122" t="str">
        <f>IF(SH_Př_2!D11&lt;&gt;"",SH_Př_2!D11,"")</f>
        <v/>
      </c>
      <c r="E98" s="122" t="str">
        <f>IF(SH_Př_2!E11&lt;&gt;"",SH_Př_2!E11,"")</f>
        <v/>
      </c>
      <c r="F98" s="122" t="str">
        <f>IF(SH_Př_2!F11&lt;&gt;"",SH_Př_2!F11,"")</f>
        <v/>
      </c>
      <c r="G98" s="125">
        <f>IF(SH_Př_2!$H$1&lt;&gt;"",SH_Př_2!$H$1,"")</f>
        <v>4</v>
      </c>
    </row>
    <row r="99" spans="1:7">
      <c r="A99" s="125">
        <f>IF(SH_Př_2!A12&lt;&gt;"",SH_Př_2!A12,"")</f>
        <v>8</v>
      </c>
      <c r="B99" s="123" t="str">
        <f>IF(SH_Př_2!B12&lt;&gt;"",SH_Př_2!B12,"")</f>
        <v/>
      </c>
      <c r="C99" s="123" t="str">
        <f>IF(SH_Př_2!C12&lt;&gt;"",SH_Př_2!C12,"")</f>
        <v/>
      </c>
      <c r="D99" s="122" t="str">
        <f>IF(SH_Př_2!D12&lt;&gt;"",SH_Př_2!D12,"")</f>
        <v/>
      </c>
      <c r="E99" s="122" t="str">
        <f>IF(SH_Př_2!E12&lt;&gt;"",SH_Př_2!E12,"")</f>
        <v/>
      </c>
      <c r="F99" s="122" t="str">
        <f>IF(SH_Př_2!F12&lt;&gt;"",SH_Př_2!F12,"")</f>
        <v/>
      </c>
      <c r="G99" s="125">
        <f>IF(SH_Př_2!$H$1&lt;&gt;"",SH_Př_2!$H$1,"")</f>
        <v>4</v>
      </c>
    </row>
    <row r="100" spans="1:7">
      <c r="A100" s="125">
        <f>IF(SH_Př_2!A13&lt;&gt;"",SH_Př_2!A13,"")</f>
        <v>9</v>
      </c>
      <c r="B100" s="123" t="str">
        <f>IF(SH_Př_2!B13&lt;&gt;"",SH_Př_2!B13,"")</f>
        <v/>
      </c>
      <c r="C100" s="123" t="str">
        <f>IF(SH_Př_2!C13&lt;&gt;"",SH_Př_2!C13,"")</f>
        <v/>
      </c>
      <c r="D100" s="122" t="str">
        <f>IF(SH_Př_2!D13&lt;&gt;"",SH_Př_2!D13,"")</f>
        <v/>
      </c>
      <c r="E100" s="122" t="str">
        <f>IF(SH_Př_2!E13&lt;&gt;"",SH_Př_2!E13,"")</f>
        <v/>
      </c>
      <c r="F100" s="122" t="str">
        <f>IF(SH_Př_2!F13&lt;&gt;"",SH_Př_2!F13,"")</f>
        <v/>
      </c>
      <c r="G100" s="125">
        <f>IF(SH_Př_2!$H$1&lt;&gt;"",SH_Př_2!$H$1,"")</f>
        <v>4</v>
      </c>
    </row>
    <row r="101" spans="1:7">
      <c r="A101" s="125">
        <f>IF(SH_Př_2!A14&lt;&gt;"",SH_Př_2!A14,"")</f>
        <v>10</v>
      </c>
      <c r="B101" s="123" t="str">
        <f>IF(SH_Př_2!B14&lt;&gt;"",SH_Př_2!B14,"")</f>
        <v/>
      </c>
      <c r="C101" s="123" t="str">
        <f>IF(SH_Př_2!C14&lt;&gt;"",SH_Př_2!C14,"")</f>
        <v/>
      </c>
      <c r="D101" s="122" t="str">
        <f>IF(SH_Př_2!D14&lt;&gt;"",SH_Př_2!D14,"")</f>
        <v/>
      </c>
      <c r="E101" s="122" t="str">
        <f>IF(SH_Př_2!E14&lt;&gt;"",SH_Př_2!E14,"")</f>
        <v/>
      </c>
      <c r="F101" s="122" t="str">
        <f>IF(SH_Př_2!F14&lt;&gt;"",SH_Př_2!F14,"")</f>
        <v/>
      </c>
      <c r="G101" s="125">
        <f>IF(SH_Př_2!$H$1&lt;&gt;"",SH_Př_2!$H$1,"")</f>
        <v>4</v>
      </c>
    </row>
    <row r="102" spans="1:7">
      <c r="A102" s="125">
        <f>IF(SH_Př_2!A15&lt;&gt;"",SH_Př_2!A15,"")</f>
        <v>11</v>
      </c>
      <c r="B102" s="123" t="str">
        <f>IF(SH_Př_2!B15&lt;&gt;"",SH_Př_2!B15,"")</f>
        <v/>
      </c>
      <c r="C102" s="123" t="str">
        <f>IF(SH_Př_2!C15&lt;&gt;"",SH_Př_2!C15,"")</f>
        <v/>
      </c>
      <c r="D102" s="122" t="str">
        <f>IF(SH_Př_2!D15&lt;&gt;"",SH_Př_2!D15,"")</f>
        <v/>
      </c>
      <c r="E102" s="122" t="str">
        <f>IF(SH_Př_2!E15&lt;&gt;"",SH_Př_2!E15,"")</f>
        <v/>
      </c>
      <c r="F102" s="122" t="str">
        <f>IF(SH_Př_2!F15&lt;&gt;"",SH_Př_2!F15,"")</f>
        <v/>
      </c>
      <c r="G102" s="125">
        <f>IF(SH_Př_2!$H$1&lt;&gt;"",SH_Př_2!$H$1,"")</f>
        <v>4</v>
      </c>
    </row>
    <row r="103" spans="1:7">
      <c r="A103" s="125">
        <f>IF(SH_Př_2!A16&lt;&gt;"",SH_Př_2!A16,"")</f>
        <v>12</v>
      </c>
      <c r="B103" s="123" t="str">
        <f>IF(SH_Př_2!B16&lt;&gt;"",SH_Př_2!B16,"")</f>
        <v/>
      </c>
      <c r="C103" s="123" t="str">
        <f>IF(SH_Př_2!C16&lt;&gt;"",SH_Př_2!C16,"")</f>
        <v/>
      </c>
      <c r="D103" s="122" t="str">
        <f>IF(SH_Př_2!D16&lt;&gt;"",SH_Př_2!D16,"")</f>
        <v/>
      </c>
      <c r="E103" s="122" t="str">
        <f>IF(SH_Př_2!E16&lt;&gt;"",SH_Př_2!E16,"")</f>
        <v/>
      </c>
      <c r="F103" s="122" t="str">
        <f>IF(SH_Př_2!F16&lt;&gt;"",SH_Př_2!F16,"")</f>
        <v/>
      </c>
      <c r="G103" s="125">
        <f>IF(SH_Př_2!$H$1&lt;&gt;"",SH_Př_2!$H$1,"")</f>
        <v>4</v>
      </c>
    </row>
    <row r="104" spans="1:7">
      <c r="A104" s="125">
        <f>IF(SH_Př_2!A17&lt;&gt;"",SH_Př_2!A17,"")</f>
        <v>13</v>
      </c>
      <c r="B104" s="123" t="str">
        <f>IF(SH_Př_2!B17&lt;&gt;"",SH_Př_2!B17,"")</f>
        <v/>
      </c>
      <c r="C104" s="123" t="str">
        <f>IF(SH_Př_2!C17&lt;&gt;"",SH_Př_2!C17,"")</f>
        <v/>
      </c>
      <c r="D104" s="122" t="str">
        <f>IF(SH_Př_2!D17&lt;&gt;"",SH_Př_2!D17,"")</f>
        <v/>
      </c>
      <c r="E104" s="122" t="str">
        <f>IF(SH_Př_2!E17&lt;&gt;"",SH_Př_2!E17,"")</f>
        <v/>
      </c>
      <c r="F104" s="122" t="str">
        <f>IF(SH_Př_2!F17&lt;&gt;"",SH_Př_2!F17,"")</f>
        <v/>
      </c>
      <c r="G104" s="125">
        <f>IF(SH_Př_2!$H$1&lt;&gt;"",SH_Př_2!$H$1,"")</f>
        <v>4</v>
      </c>
    </row>
    <row r="105" spans="1:7">
      <c r="A105" s="125">
        <f>IF(SH_Př_2!A18&lt;&gt;"",SH_Př_2!A18,"")</f>
        <v>14</v>
      </c>
      <c r="B105" s="123" t="str">
        <f>IF(SH_Př_2!B18&lt;&gt;"",SH_Př_2!B18,"")</f>
        <v/>
      </c>
      <c r="C105" s="123" t="str">
        <f>IF(SH_Př_2!C18&lt;&gt;"",SH_Př_2!C18,"")</f>
        <v/>
      </c>
      <c r="D105" s="122" t="str">
        <f>IF(SH_Př_2!D18&lt;&gt;"",SH_Př_2!D18,"")</f>
        <v/>
      </c>
      <c r="E105" s="122" t="str">
        <f>IF(SH_Př_2!E18&lt;&gt;"",SH_Př_2!E18,"")</f>
        <v/>
      </c>
      <c r="F105" s="122" t="str">
        <f>IF(SH_Př_2!F18&lt;&gt;"",SH_Př_2!F18,"")</f>
        <v/>
      </c>
      <c r="G105" s="125">
        <f>IF(SH_Př_2!$H$1&lt;&gt;"",SH_Př_2!$H$1,"")</f>
        <v>4</v>
      </c>
    </row>
    <row r="106" spans="1:7">
      <c r="A106" s="125">
        <f>IF(SH_Př_2!A19&lt;&gt;"",SH_Př_2!A19,"")</f>
        <v>15</v>
      </c>
      <c r="B106" s="123" t="str">
        <f>IF(SH_Př_2!B19&lt;&gt;"",SH_Př_2!B19,"")</f>
        <v/>
      </c>
      <c r="C106" s="123" t="str">
        <f>IF(SH_Př_2!C19&lt;&gt;"",SH_Př_2!C19,"")</f>
        <v/>
      </c>
      <c r="D106" s="122" t="str">
        <f>IF(SH_Př_2!D19&lt;&gt;"",SH_Př_2!D19,"")</f>
        <v/>
      </c>
      <c r="E106" s="122" t="str">
        <f>IF(SH_Př_2!E19&lt;&gt;"",SH_Př_2!E19,"")</f>
        <v/>
      </c>
      <c r="F106" s="122" t="str">
        <f>IF(SH_Př_2!F19&lt;&gt;"",SH_Př_2!F19,"")</f>
        <v/>
      </c>
      <c r="G106" s="125">
        <f>IF(SH_Př_2!$H$1&lt;&gt;"",SH_Př_2!$H$1,"")</f>
        <v>4</v>
      </c>
    </row>
    <row r="107" spans="1:7">
      <c r="A107" s="125">
        <f>IF(SH_Př_2!A20&lt;&gt;"",SH_Př_2!A20,"")</f>
        <v>16</v>
      </c>
      <c r="B107" s="123" t="str">
        <f>IF(SH_Př_2!B20&lt;&gt;"",SH_Př_2!B20,"")</f>
        <v/>
      </c>
      <c r="C107" s="123" t="str">
        <f>IF(SH_Př_2!C20&lt;&gt;"",SH_Př_2!C20,"")</f>
        <v/>
      </c>
      <c r="D107" s="122" t="str">
        <f>IF(SH_Př_2!D20&lt;&gt;"",SH_Př_2!D20,"")</f>
        <v/>
      </c>
      <c r="E107" s="122" t="str">
        <f>IF(SH_Př_2!E20&lt;&gt;"",SH_Př_2!E20,"")</f>
        <v/>
      </c>
      <c r="F107" s="122" t="str">
        <f>IF(SH_Př_2!F20&lt;&gt;"",SH_Př_2!F20,"")</f>
        <v/>
      </c>
      <c r="G107" s="125">
        <f>IF(SH_Př_2!$H$1&lt;&gt;"",SH_Př_2!$H$1,"")</f>
        <v>4</v>
      </c>
    </row>
    <row r="108" spans="1:7">
      <c r="A108" s="125">
        <f>IF(SH_Př_2!A21&lt;&gt;"",SH_Př_2!A21,"")</f>
        <v>17</v>
      </c>
      <c r="B108" s="123" t="str">
        <f>IF(SH_Př_2!B21&lt;&gt;"",SH_Př_2!B21,"")</f>
        <v/>
      </c>
      <c r="C108" s="123" t="str">
        <f>IF(SH_Př_2!C21&lt;&gt;"",SH_Př_2!C21,"")</f>
        <v/>
      </c>
      <c r="D108" s="122" t="str">
        <f>IF(SH_Př_2!D21&lt;&gt;"",SH_Př_2!D21,"")</f>
        <v/>
      </c>
      <c r="E108" s="122" t="str">
        <f>IF(SH_Př_2!E21&lt;&gt;"",SH_Př_2!E21,"")</f>
        <v/>
      </c>
      <c r="F108" s="122" t="str">
        <f>IF(SH_Př_2!F21&lt;&gt;"",SH_Př_2!F21,"")</f>
        <v/>
      </c>
      <c r="G108" s="125">
        <f>IF(SH_Př_2!$H$1&lt;&gt;"",SH_Př_2!$H$1,"")</f>
        <v>4</v>
      </c>
    </row>
    <row r="109" spans="1:7">
      <c r="A109" s="125">
        <f>IF(SH_Př_2!A22&lt;&gt;"",SH_Př_2!A22,"")</f>
        <v>18</v>
      </c>
      <c r="B109" s="123" t="str">
        <f>IF(SH_Př_2!B22&lt;&gt;"",SH_Př_2!B22,"")</f>
        <v/>
      </c>
      <c r="C109" s="123" t="str">
        <f>IF(SH_Př_2!C22&lt;&gt;"",SH_Př_2!C22,"")</f>
        <v/>
      </c>
      <c r="D109" s="122" t="str">
        <f>IF(SH_Př_2!D22&lt;&gt;"",SH_Př_2!D22,"")</f>
        <v/>
      </c>
      <c r="E109" s="122" t="str">
        <f>IF(SH_Př_2!E22&lt;&gt;"",SH_Př_2!E22,"")</f>
        <v/>
      </c>
      <c r="F109" s="122" t="str">
        <f>IF(SH_Př_2!F22&lt;&gt;"",SH_Př_2!F22,"")</f>
        <v/>
      </c>
      <c r="G109" s="125">
        <f>IF(SH_Př_2!$H$1&lt;&gt;"",SH_Př_2!$H$1,"")</f>
        <v>4</v>
      </c>
    </row>
    <row r="110" spans="1:7">
      <c r="A110" s="125">
        <f>IF(SH_Př_2!A23&lt;&gt;"",SH_Př_2!A23,"")</f>
        <v>19</v>
      </c>
      <c r="B110" s="123" t="str">
        <f>IF(SH_Př_2!B23&lt;&gt;"",SH_Př_2!B23,"")</f>
        <v/>
      </c>
      <c r="C110" s="123" t="str">
        <f>IF(SH_Př_2!C23&lt;&gt;"",SH_Př_2!C23,"")</f>
        <v/>
      </c>
      <c r="D110" s="122" t="str">
        <f>IF(SH_Př_2!D23&lt;&gt;"",SH_Př_2!D23,"")</f>
        <v/>
      </c>
      <c r="E110" s="122" t="str">
        <f>IF(SH_Př_2!E23&lt;&gt;"",SH_Př_2!E23,"")</f>
        <v/>
      </c>
      <c r="F110" s="122" t="str">
        <f>IF(SH_Př_2!F23&lt;&gt;"",SH_Př_2!F23,"")</f>
        <v/>
      </c>
      <c r="G110" s="125">
        <f>IF(SH_Př_2!$H$1&lt;&gt;"",SH_Př_2!$H$1,"")</f>
        <v>4</v>
      </c>
    </row>
    <row r="111" spans="1:7">
      <c r="A111" s="125">
        <f>IF(SH_Př_2!A24&lt;&gt;"",SH_Př_2!A24,"")</f>
        <v>20</v>
      </c>
      <c r="B111" s="123" t="str">
        <f>IF(SH_Př_2!B24&lt;&gt;"",SH_Př_2!B24,"")</f>
        <v/>
      </c>
      <c r="C111" s="123" t="str">
        <f>IF(SH_Př_2!C24&lt;&gt;"",SH_Př_2!C24,"")</f>
        <v/>
      </c>
      <c r="D111" s="122" t="str">
        <f>IF(SH_Př_2!D24&lt;&gt;"",SH_Př_2!D24,"")</f>
        <v/>
      </c>
      <c r="E111" s="122" t="str">
        <f>IF(SH_Př_2!E24&lt;&gt;"",SH_Př_2!E24,"")</f>
        <v/>
      </c>
      <c r="F111" s="122" t="str">
        <f>IF(SH_Př_2!F24&lt;&gt;"",SH_Př_2!F24,"")</f>
        <v/>
      </c>
      <c r="G111" s="125">
        <f>IF(SH_Př_2!$H$1&lt;&gt;"",SH_Př_2!$H$1,"")</f>
        <v>4</v>
      </c>
    </row>
    <row r="112" spans="1:7">
      <c r="A112" s="125">
        <f>IF(SH_Př_2!A25&lt;&gt;"",SH_Př_2!A25,"")</f>
        <v>21</v>
      </c>
      <c r="B112" s="123" t="str">
        <f>IF(SH_Př_2!B25&lt;&gt;"",SH_Př_2!B25,"")</f>
        <v/>
      </c>
      <c r="C112" s="123" t="str">
        <f>IF(SH_Př_2!C25&lt;&gt;"",SH_Př_2!C25,"")</f>
        <v/>
      </c>
      <c r="D112" s="122" t="str">
        <f>IF(SH_Př_2!D25&lt;&gt;"",SH_Př_2!D25,"")</f>
        <v/>
      </c>
      <c r="E112" s="122" t="str">
        <f>IF(SH_Př_2!E25&lt;&gt;"",SH_Př_2!E25,"")</f>
        <v/>
      </c>
      <c r="F112" s="122" t="str">
        <f>IF(SH_Př_2!F25&lt;&gt;"",SH_Př_2!F25,"")</f>
        <v/>
      </c>
      <c r="G112" s="125">
        <f>IF(SH_Př_2!$H$1&lt;&gt;"",SH_Př_2!$H$1,"")</f>
        <v>4</v>
      </c>
    </row>
    <row r="113" spans="1:7">
      <c r="A113" s="125">
        <f>IF(SH_Př_2!A26&lt;&gt;"",SH_Př_2!A26,"")</f>
        <v>22</v>
      </c>
      <c r="B113" s="123" t="str">
        <f>IF(SH_Př_2!B26&lt;&gt;"",SH_Př_2!B26,"")</f>
        <v/>
      </c>
      <c r="C113" s="123" t="str">
        <f>IF(SH_Př_2!C26&lt;&gt;"",SH_Př_2!C26,"")</f>
        <v/>
      </c>
      <c r="D113" s="122" t="str">
        <f>IF(SH_Př_2!D26&lt;&gt;"",SH_Př_2!D26,"")</f>
        <v/>
      </c>
      <c r="E113" s="122" t="str">
        <f>IF(SH_Př_2!E26&lt;&gt;"",SH_Př_2!E26,"")</f>
        <v/>
      </c>
      <c r="F113" s="122" t="str">
        <f>IF(SH_Př_2!F26&lt;&gt;"",SH_Př_2!F26,"")</f>
        <v/>
      </c>
      <c r="G113" s="125">
        <f>IF(SH_Př_2!$H$1&lt;&gt;"",SH_Př_2!$H$1,"")</f>
        <v>4</v>
      </c>
    </row>
    <row r="114" spans="1:7">
      <c r="A114" s="125">
        <f>IF(SH_Př_2!A27&lt;&gt;"",SH_Př_2!A27,"")</f>
        <v>23</v>
      </c>
      <c r="B114" s="123" t="str">
        <f>IF(SH_Př_2!B27&lt;&gt;"",SH_Př_2!B27,"")</f>
        <v/>
      </c>
      <c r="C114" s="123" t="str">
        <f>IF(SH_Př_2!C27&lt;&gt;"",SH_Př_2!C27,"")</f>
        <v/>
      </c>
      <c r="D114" s="122" t="str">
        <f>IF(SH_Př_2!D27&lt;&gt;"",SH_Př_2!D27,"")</f>
        <v/>
      </c>
      <c r="E114" s="122" t="str">
        <f>IF(SH_Př_2!E27&lt;&gt;"",SH_Př_2!E27,"")</f>
        <v/>
      </c>
      <c r="F114" s="122" t="str">
        <f>IF(SH_Př_2!F27&lt;&gt;"",SH_Př_2!F27,"")</f>
        <v/>
      </c>
      <c r="G114" s="125">
        <f>IF(SH_Př_2!$H$1&lt;&gt;"",SH_Př_2!$H$1,"")</f>
        <v>4</v>
      </c>
    </row>
    <row r="115" spans="1:7">
      <c r="A115" s="125">
        <f>IF(SH_Př_2!A28&lt;&gt;"",SH_Př_2!A28,"")</f>
        <v>24</v>
      </c>
      <c r="B115" s="123" t="str">
        <f>IF(SH_Př_2!B28&lt;&gt;"",SH_Př_2!B28,"")</f>
        <v/>
      </c>
      <c r="C115" s="123" t="str">
        <f>IF(SH_Př_2!C28&lt;&gt;"",SH_Př_2!C28,"")</f>
        <v/>
      </c>
      <c r="D115" s="122" t="str">
        <f>IF(SH_Př_2!D28&lt;&gt;"",SH_Př_2!D28,"")</f>
        <v/>
      </c>
      <c r="E115" s="122" t="str">
        <f>IF(SH_Př_2!E28&lt;&gt;"",SH_Př_2!E28,"")</f>
        <v/>
      </c>
      <c r="F115" s="122" t="str">
        <f>IF(SH_Př_2!F28&lt;&gt;"",SH_Př_2!F28,"")</f>
        <v/>
      </c>
      <c r="G115" s="125">
        <f>IF(SH_Př_2!$H$1&lt;&gt;"",SH_Př_2!$H$1,"")</f>
        <v>4</v>
      </c>
    </row>
    <row r="116" spans="1:7">
      <c r="A116" s="125">
        <f>IF(SH_Př_2!A29&lt;&gt;"",SH_Př_2!A29,"")</f>
        <v>25</v>
      </c>
      <c r="B116" s="123" t="str">
        <f>IF(SH_Př_2!B29&lt;&gt;"",SH_Př_2!B29,"")</f>
        <v/>
      </c>
      <c r="C116" s="123" t="str">
        <f>IF(SH_Př_2!C29&lt;&gt;"",SH_Př_2!C29,"")</f>
        <v/>
      </c>
      <c r="D116" s="122" t="str">
        <f>IF(SH_Př_2!D29&lt;&gt;"",SH_Př_2!D29,"")</f>
        <v/>
      </c>
      <c r="E116" s="122" t="str">
        <f>IF(SH_Př_2!E29&lt;&gt;"",SH_Př_2!E29,"")</f>
        <v/>
      </c>
      <c r="F116" s="122" t="str">
        <f>IF(SH_Př_2!F29&lt;&gt;"",SH_Př_2!F29,"")</f>
        <v/>
      </c>
      <c r="G116" s="125">
        <f>IF(SH_Př_2!$H$1&lt;&gt;"",SH_Př_2!$H$1,"")</f>
        <v>4</v>
      </c>
    </row>
    <row r="117" spans="1:7">
      <c r="A117" s="125">
        <f>IF(SH_Př_2!A30&lt;&gt;"",SH_Př_2!A30,"")</f>
        <v>26</v>
      </c>
      <c r="B117" s="123" t="str">
        <f>IF(SH_Př_2!B30&lt;&gt;"",SH_Př_2!B30,"")</f>
        <v/>
      </c>
      <c r="C117" s="123" t="str">
        <f>IF(SH_Př_2!C30&lt;&gt;"",SH_Př_2!C30,"")</f>
        <v/>
      </c>
      <c r="D117" s="122" t="str">
        <f>IF(SH_Př_2!D30&lt;&gt;"",SH_Př_2!D30,"")</f>
        <v/>
      </c>
      <c r="E117" s="122" t="str">
        <f>IF(SH_Př_2!E30&lt;&gt;"",SH_Př_2!E30,"")</f>
        <v/>
      </c>
      <c r="F117" s="122" t="str">
        <f>IF(SH_Př_2!F30&lt;&gt;"",SH_Př_2!F30,"")</f>
        <v/>
      </c>
      <c r="G117" s="125">
        <f>IF(SH_Př_2!$H$1&lt;&gt;"",SH_Př_2!$H$1,"")</f>
        <v>4</v>
      </c>
    </row>
    <row r="118" spans="1:7">
      <c r="A118" s="125">
        <f>IF(SH_Př_2!A31&lt;&gt;"",SH_Př_2!A31,"")</f>
        <v>27</v>
      </c>
      <c r="B118" s="123" t="str">
        <f>IF(SH_Př_2!B31&lt;&gt;"",SH_Př_2!B31,"")</f>
        <v/>
      </c>
      <c r="C118" s="123" t="str">
        <f>IF(SH_Př_2!C31&lt;&gt;"",SH_Př_2!C31,"")</f>
        <v/>
      </c>
      <c r="D118" s="122" t="str">
        <f>IF(SH_Př_2!D31&lt;&gt;"",SH_Př_2!D31,"")</f>
        <v/>
      </c>
      <c r="E118" s="122" t="str">
        <f>IF(SH_Př_2!E31&lt;&gt;"",SH_Př_2!E31,"")</f>
        <v/>
      </c>
      <c r="F118" s="122" t="str">
        <f>IF(SH_Př_2!F31&lt;&gt;"",SH_Př_2!F31,"")</f>
        <v/>
      </c>
      <c r="G118" s="125">
        <f>IF(SH_Př_2!$H$1&lt;&gt;"",SH_Př_2!$H$1,"")</f>
        <v>4</v>
      </c>
    </row>
    <row r="119" spans="1:7">
      <c r="A119" s="125">
        <f>IF(SH_Př_2!A32&lt;&gt;"",SH_Př_2!A32,"")</f>
        <v>28</v>
      </c>
      <c r="B119" s="123" t="str">
        <f>IF(SH_Př_2!B32&lt;&gt;"",SH_Př_2!B32,"")</f>
        <v/>
      </c>
      <c r="C119" s="123" t="str">
        <f>IF(SH_Př_2!C32&lt;&gt;"",SH_Př_2!C32,"")</f>
        <v/>
      </c>
      <c r="D119" s="122" t="str">
        <f>IF(SH_Př_2!D32&lt;&gt;"",SH_Př_2!D32,"")</f>
        <v/>
      </c>
      <c r="E119" s="122" t="str">
        <f>IF(SH_Př_2!E32&lt;&gt;"",SH_Př_2!E32,"")</f>
        <v/>
      </c>
      <c r="F119" s="122" t="str">
        <f>IF(SH_Př_2!F32&lt;&gt;"",SH_Př_2!F32,"")</f>
        <v/>
      </c>
      <c r="G119" s="125">
        <f>IF(SH_Př_2!$H$1&lt;&gt;"",SH_Př_2!$H$1,"")</f>
        <v>4</v>
      </c>
    </row>
    <row r="120" spans="1:7">
      <c r="A120" s="125">
        <f>IF(SH_Př_2!A33&lt;&gt;"",SH_Př_2!A33,"")</f>
        <v>29</v>
      </c>
      <c r="B120" s="123" t="str">
        <f>IF(SH_Př_2!B33&lt;&gt;"",SH_Př_2!B33,"")</f>
        <v/>
      </c>
      <c r="C120" s="123" t="str">
        <f>IF(SH_Př_2!C33&lt;&gt;"",SH_Př_2!C33,"")</f>
        <v/>
      </c>
      <c r="D120" s="122" t="str">
        <f>IF(SH_Př_2!D33&lt;&gt;"",SH_Př_2!D33,"")</f>
        <v/>
      </c>
      <c r="E120" s="122" t="str">
        <f>IF(SH_Př_2!E33&lt;&gt;"",SH_Př_2!E33,"")</f>
        <v/>
      </c>
      <c r="F120" s="122" t="str">
        <f>IF(SH_Př_2!F33&lt;&gt;"",SH_Př_2!F33,"")</f>
        <v/>
      </c>
      <c r="G120" s="125">
        <f>IF(SH_Př_2!$H$1&lt;&gt;"",SH_Př_2!$H$1,"")</f>
        <v>4</v>
      </c>
    </row>
    <row r="121" spans="1:7">
      <c r="A121" s="125">
        <f>IF(SH_Př_2!A34&lt;&gt;"",SH_Př_2!A34,"")</f>
        <v>30</v>
      </c>
      <c r="B121" s="123" t="str">
        <f>IF(SH_Př_2!B34&lt;&gt;"",SH_Př_2!B34,"")</f>
        <v/>
      </c>
      <c r="C121" s="123" t="str">
        <f>IF(SH_Př_2!C34&lt;&gt;"",SH_Př_2!C34,"")</f>
        <v/>
      </c>
      <c r="D121" s="122" t="str">
        <f>IF(SH_Př_2!D34&lt;&gt;"",SH_Př_2!D34,"")</f>
        <v/>
      </c>
      <c r="E121" s="122" t="str">
        <f>IF(SH_Př_2!E34&lt;&gt;"",SH_Př_2!E34,"")</f>
        <v/>
      </c>
      <c r="F121" s="122" t="str">
        <f>IF(SH_Př_2!F34&lt;&gt;"",SH_Př_2!F34,"")</f>
        <v/>
      </c>
      <c r="G121" s="125">
        <f>IF(SH_Př_2!$H$1&lt;&gt;"",SH_Př_2!$H$1,"")</f>
        <v>4</v>
      </c>
    </row>
    <row r="122" spans="1:7">
      <c r="A122" s="125">
        <f>IF(SH_Př_2!A35&lt;&gt;"",SH_Př_2!A35,"")</f>
        <v>31</v>
      </c>
      <c r="B122" s="123" t="str">
        <f>IF(SH_Př_2!B35&lt;&gt;"",SH_Př_2!B35,"")</f>
        <v/>
      </c>
      <c r="C122" s="123" t="str">
        <f>IF(SH_Př_2!C35&lt;&gt;"",SH_Př_2!C35,"")</f>
        <v/>
      </c>
      <c r="D122" s="122" t="str">
        <f>IF(SH_Př_2!D35&lt;&gt;"",SH_Př_2!D35,"")</f>
        <v/>
      </c>
      <c r="E122" s="122" t="str">
        <f>IF(SH_Př_2!E35&lt;&gt;"",SH_Př_2!E35,"")</f>
        <v/>
      </c>
      <c r="F122" s="122" t="str">
        <f>IF(SH_Př_2!F35&lt;&gt;"",SH_Př_2!F35,"")</f>
        <v/>
      </c>
      <c r="G122" s="125">
        <f>IF(SH_Př_2!$H$1&lt;&gt;"",SH_Př_2!$H$1,"")</f>
        <v>4</v>
      </c>
    </row>
    <row r="123" spans="1:7">
      <c r="A123" s="125">
        <f>IF(SH_Př_2!A36&lt;&gt;"",SH_Př_2!A36,"")</f>
        <v>32</v>
      </c>
      <c r="B123" s="123" t="str">
        <f>IF(SH_Př_2!B36&lt;&gt;"",SH_Př_2!B36,"")</f>
        <v/>
      </c>
      <c r="C123" s="123" t="str">
        <f>IF(SH_Př_2!C36&lt;&gt;"",SH_Př_2!C36,"")</f>
        <v/>
      </c>
      <c r="D123" s="122" t="str">
        <f>IF(SH_Př_2!D36&lt;&gt;"",SH_Př_2!D36,"")</f>
        <v/>
      </c>
      <c r="E123" s="122" t="str">
        <f>IF(SH_Př_2!E36&lt;&gt;"",SH_Př_2!E36,"")</f>
        <v/>
      </c>
      <c r="F123" s="122" t="str">
        <f>IF(SH_Př_2!F36&lt;&gt;"",SH_Př_2!F36,"")</f>
        <v/>
      </c>
      <c r="G123" s="125">
        <f>IF(SH_Př_2!$H$1&lt;&gt;"",SH_Př_2!$H$1,"")</f>
        <v>4</v>
      </c>
    </row>
    <row r="124" spans="1:7">
      <c r="A124" s="125">
        <f>IF(SH_Př_2!A37&lt;&gt;"",SH_Př_2!A37,"")</f>
        <v>33</v>
      </c>
      <c r="B124" s="123" t="str">
        <f>IF(SH_Př_2!B37&lt;&gt;"",SH_Př_2!B37,"")</f>
        <v/>
      </c>
      <c r="C124" s="123" t="str">
        <f>IF(SH_Př_2!C37&lt;&gt;"",SH_Př_2!C37,"")</f>
        <v/>
      </c>
      <c r="D124" s="122" t="str">
        <f>IF(SH_Př_2!D37&lt;&gt;"",SH_Př_2!D37,"")</f>
        <v/>
      </c>
      <c r="E124" s="122" t="str">
        <f>IF(SH_Př_2!E37&lt;&gt;"",SH_Př_2!E37,"")</f>
        <v/>
      </c>
      <c r="F124" s="122" t="str">
        <f>IF(SH_Př_2!F37&lt;&gt;"",SH_Př_2!F37,"")</f>
        <v/>
      </c>
      <c r="G124" s="125">
        <f>IF(SH_Př_2!$H$1&lt;&gt;"",SH_Př_2!$H$1,"")</f>
        <v>4</v>
      </c>
    </row>
    <row r="125" spans="1:7">
      <c r="A125" s="125">
        <f>IF(SH_Př_2!A38&lt;&gt;"",SH_Př_2!A38,"")</f>
        <v>34</v>
      </c>
      <c r="B125" s="123" t="str">
        <f>IF(SH_Př_2!B38&lt;&gt;"",SH_Př_2!B38,"")</f>
        <v/>
      </c>
      <c r="C125" s="123" t="str">
        <f>IF(SH_Př_2!C38&lt;&gt;"",SH_Př_2!C38,"")</f>
        <v/>
      </c>
      <c r="D125" s="122" t="str">
        <f>IF(SH_Př_2!D38&lt;&gt;"",SH_Př_2!D38,"")</f>
        <v/>
      </c>
      <c r="E125" s="122" t="str">
        <f>IF(SH_Př_2!E38&lt;&gt;"",SH_Př_2!E38,"")</f>
        <v/>
      </c>
      <c r="F125" s="122" t="str">
        <f>IF(SH_Př_2!F38&lt;&gt;"",SH_Př_2!F38,"")</f>
        <v/>
      </c>
      <c r="G125" s="125">
        <f>IF(SH_Př_2!$H$1&lt;&gt;"",SH_Př_2!$H$1,"")</f>
        <v>4</v>
      </c>
    </row>
    <row r="126" spans="1:7">
      <c r="A126" s="125">
        <f>IF(SH_Př_2!A39&lt;&gt;"",SH_Př_2!A39,"")</f>
        <v>35</v>
      </c>
      <c r="B126" s="123" t="str">
        <f>IF(SH_Př_2!B39&lt;&gt;"",SH_Př_2!B39,"")</f>
        <v/>
      </c>
      <c r="C126" s="123" t="str">
        <f>IF(SH_Př_2!C39&lt;&gt;"",SH_Př_2!C39,"")</f>
        <v/>
      </c>
      <c r="D126" s="122" t="str">
        <f>IF(SH_Př_2!D39&lt;&gt;"",SH_Př_2!D39,"")</f>
        <v/>
      </c>
      <c r="E126" s="122" t="str">
        <f>IF(SH_Př_2!E39&lt;&gt;"",SH_Př_2!E39,"")</f>
        <v/>
      </c>
      <c r="F126" s="122" t="str">
        <f>IF(SH_Př_2!F39&lt;&gt;"",SH_Př_2!F39,"")</f>
        <v/>
      </c>
      <c r="G126" s="125">
        <f>IF(SH_Př_2!$H$1&lt;&gt;"",SH_Př_2!$H$1,"")</f>
        <v>4</v>
      </c>
    </row>
    <row r="127" spans="1:7">
      <c r="A127" s="125">
        <f>IF(SH_Př_2!A40&lt;&gt;"",SH_Př_2!A40,"")</f>
        <v>36</v>
      </c>
      <c r="B127" s="123" t="str">
        <f>IF(SH_Př_2!B40&lt;&gt;"",SH_Př_2!B40,"")</f>
        <v/>
      </c>
      <c r="C127" s="123" t="str">
        <f>IF(SH_Př_2!C40&lt;&gt;"",SH_Př_2!C40,"")</f>
        <v/>
      </c>
      <c r="D127" s="122" t="str">
        <f>IF(SH_Př_2!D40&lt;&gt;"",SH_Př_2!D40,"")</f>
        <v/>
      </c>
      <c r="E127" s="122" t="str">
        <f>IF(SH_Př_2!E40&lt;&gt;"",SH_Př_2!E40,"")</f>
        <v/>
      </c>
      <c r="F127" s="122" t="str">
        <f>IF(SH_Př_2!F40&lt;&gt;"",SH_Př_2!F40,"")</f>
        <v/>
      </c>
      <c r="G127" s="125">
        <f>IF(SH_Př_2!$H$1&lt;&gt;"",SH_Př_2!$H$1,"")</f>
        <v>4</v>
      </c>
    </row>
    <row r="128" spans="1:7">
      <c r="A128" s="125">
        <f>IF(SH_Př_2!A41&lt;&gt;"",SH_Př_2!A41,"")</f>
        <v>37</v>
      </c>
      <c r="B128" s="123" t="str">
        <f>IF(SH_Př_2!B41&lt;&gt;"",SH_Př_2!B41,"")</f>
        <v/>
      </c>
      <c r="C128" s="123" t="str">
        <f>IF(SH_Př_2!C41&lt;&gt;"",SH_Př_2!C41,"")</f>
        <v/>
      </c>
      <c r="D128" s="122" t="str">
        <f>IF(SH_Př_2!D41&lt;&gt;"",SH_Př_2!D41,"")</f>
        <v/>
      </c>
      <c r="E128" s="122" t="str">
        <f>IF(SH_Př_2!E41&lt;&gt;"",SH_Př_2!E41,"")</f>
        <v/>
      </c>
      <c r="F128" s="122" t="str">
        <f>IF(SH_Př_2!F41&lt;&gt;"",SH_Př_2!F41,"")</f>
        <v/>
      </c>
      <c r="G128" s="125">
        <f>IF(SH_Př_2!$H$1&lt;&gt;"",SH_Př_2!$H$1,"")</f>
        <v>4</v>
      </c>
    </row>
    <row r="129" spans="1:7">
      <c r="A129" s="125">
        <f>IF(SH_Př_2!A42&lt;&gt;"",SH_Př_2!A42,"")</f>
        <v>38</v>
      </c>
      <c r="B129" s="123" t="str">
        <f>IF(SH_Př_2!B42&lt;&gt;"",SH_Př_2!B42,"")</f>
        <v/>
      </c>
      <c r="C129" s="123" t="str">
        <f>IF(SH_Př_2!C42&lt;&gt;"",SH_Př_2!C42,"")</f>
        <v/>
      </c>
      <c r="D129" s="122" t="str">
        <f>IF(SH_Př_2!D42&lt;&gt;"",SH_Př_2!D42,"")</f>
        <v/>
      </c>
      <c r="E129" s="122" t="str">
        <f>IF(SH_Př_2!E42&lt;&gt;"",SH_Př_2!E42,"")</f>
        <v/>
      </c>
      <c r="F129" s="122" t="str">
        <f>IF(SH_Př_2!F42&lt;&gt;"",SH_Př_2!F42,"")</f>
        <v/>
      </c>
      <c r="G129" s="125">
        <f>IF(SH_Př_2!$H$1&lt;&gt;"",SH_Př_2!$H$1,"")</f>
        <v>4</v>
      </c>
    </row>
    <row r="130" spans="1:7">
      <c r="A130" s="125">
        <f>IF(SH_Př_2!A43&lt;&gt;"",SH_Př_2!A43,"")</f>
        <v>39</v>
      </c>
      <c r="B130" s="123" t="str">
        <f>IF(SH_Př_2!B43&lt;&gt;"",SH_Př_2!B43,"")</f>
        <v/>
      </c>
      <c r="C130" s="123" t="str">
        <f>IF(SH_Př_2!C43&lt;&gt;"",SH_Př_2!C43,"")</f>
        <v/>
      </c>
      <c r="D130" s="122" t="str">
        <f>IF(SH_Př_2!D43&lt;&gt;"",SH_Př_2!D43,"")</f>
        <v/>
      </c>
      <c r="E130" s="122" t="str">
        <f>IF(SH_Př_2!E43&lt;&gt;"",SH_Př_2!E43,"")</f>
        <v/>
      </c>
      <c r="F130" s="122" t="str">
        <f>IF(SH_Př_2!F43&lt;&gt;"",SH_Př_2!F43,"")</f>
        <v/>
      </c>
      <c r="G130" s="125">
        <f>IF(SH_Př_2!$H$1&lt;&gt;"",SH_Př_2!$H$1,"")</f>
        <v>4</v>
      </c>
    </row>
    <row r="131" spans="1:7">
      <c r="A131" s="125">
        <f>IF(SH_Př_2!A44&lt;&gt;"",SH_Př_2!A44,"")</f>
        <v>40</v>
      </c>
      <c r="B131" s="123" t="str">
        <f>IF(SH_Př_2!B44&lt;&gt;"",SH_Př_2!B44,"")</f>
        <v/>
      </c>
      <c r="C131" s="123" t="str">
        <f>IF(SH_Př_2!C44&lt;&gt;"",SH_Př_2!C44,"")</f>
        <v/>
      </c>
      <c r="D131" s="122" t="str">
        <f>IF(SH_Př_2!D44&lt;&gt;"",SH_Př_2!D44,"")</f>
        <v/>
      </c>
      <c r="E131" s="122" t="str">
        <f>IF(SH_Př_2!E44&lt;&gt;"",SH_Př_2!E44,"")</f>
        <v/>
      </c>
      <c r="F131" s="122" t="str">
        <f>IF(SH_Př_2!F44&lt;&gt;"",SH_Př_2!F44,"")</f>
        <v/>
      </c>
      <c r="G131" s="125">
        <f>IF(SH_Př_2!$H$1&lt;&gt;"",SH_Př_2!$H$1,"")</f>
        <v>4</v>
      </c>
    </row>
    <row r="132" spans="1:7">
      <c r="A132" s="125">
        <f>IF(SH_Př_2!A45&lt;&gt;"",SH_Př_2!A45,"")</f>
        <v>41</v>
      </c>
      <c r="B132" s="123" t="str">
        <f>IF(SH_Př_2!B45&lt;&gt;"",SH_Př_2!B45,"")</f>
        <v/>
      </c>
      <c r="C132" s="123" t="str">
        <f>IF(SH_Př_2!C45&lt;&gt;"",SH_Př_2!C45,"")</f>
        <v/>
      </c>
      <c r="D132" s="122" t="str">
        <f>IF(SH_Př_2!D45&lt;&gt;"",SH_Př_2!D45,"")</f>
        <v/>
      </c>
      <c r="E132" s="122" t="str">
        <f>IF(SH_Př_2!E45&lt;&gt;"",SH_Př_2!E45,"")</f>
        <v/>
      </c>
      <c r="F132" s="122" t="str">
        <f>IF(SH_Př_2!F45&lt;&gt;"",SH_Př_2!F45,"")</f>
        <v/>
      </c>
      <c r="G132" s="125">
        <f>IF(SH_Př_2!$H$1&lt;&gt;"",SH_Př_2!$H$1,"")</f>
        <v>4</v>
      </c>
    </row>
    <row r="133" spans="1:7">
      <c r="A133" s="125">
        <f>IF(SH_Př_2!A46&lt;&gt;"",SH_Př_2!A46,"")</f>
        <v>42</v>
      </c>
      <c r="B133" s="123" t="str">
        <f>IF(SH_Př_2!B46&lt;&gt;"",SH_Př_2!B46,"")</f>
        <v/>
      </c>
      <c r="C133" s="123" t="str">
        <f>IF(SH_Př_2!C46&lt;&gt;"",SH_Př_2!C46,"")</f>
        <v/>
      </c>
      <c r="D133" s="122" t="str">
        <f>IF(SH_Př_2!D46&lt;&gt;"",SH_Př_2!D46,"")</f>
        <v/>
      </c>
      <c r="E133" s="122" t="str">
        <f>IF(SH_Př_2!E46&lt;&gt;"",SH_Př_2!E46,"")</f>
        <v/>
      </c>
      <c r="F133" s="122" t="str">
        <f>IF(SH_Př_2!F46&lt;&gt;"",SH_Př_2!F46,"")</f>
        <v/>
      </c>
      <c r="G133" s="125">
        <f>IF(SH_Př_2!$H$1&lt;&gt;"",SH_Př_2!$H$1,"")</f>
        <v>4</v>
      </c>
    </row>
    <row r="134" spans="1:7">
      <c r="A134" s="125">
        <f>IF(SH_Př_2!A47&lt;&gt;"",SH_Př_2!A47,"")</f>
        <v>43</v>
      </c>
      <c r="B134" s="123" t="str">
        <f>IF(SH_Př_2!B47&lt;&gt;"",SH_Př_2!B47,"")</f>
        <v/>
      </c>
      <c r="C134" s="123" t="str">
        <f>IF(SH_Př_2!C47&lt;&gt;"",SH_Př_2!C47,"")</f>
        <v/>
      </c>
      <c r="D134" s="122" t="str">
        <f>IF(SH_Př_2!D47&lt;&gt;"",SH_Př_2!D47,"")</f>
        <v/>
      </c>
      <c r="E134" s="122" t="str">
        <f>IF(SH_Př_2!E47&lt;&gt;"",SH_Př_2!E47,"")</f>
        <v/>
      </c>
      <c r="F134" s="122" t="str">
        <f>IF(SH_Př_2!F47&lt;&gt;"",SH_Př_2!F47,"")</f>
        <v/>
      </c>
      <c r="G134" s="125">
        <f>IF(SH_Př_2!$H$1&lt;&gt;"",SH_Př_2!$H$1,"")</f>
        <v>4</v>
      </c>
    </row>
    <row r="135" spans="1:7">
      <c r="A135" s="125">
        <f>IF(SH_Př_2!A48&lt;&gt;"",SH_Př_2!A48,"")</f>
        <v>44</v>
      </c>
      <c r="B135" s="123" t="str">
        <f>IF(SH_Př_2!B48&lt;&gt;"",SH_Př_2!B48,"")</f>
        <v/>
      </c>
      <c r="C135" s="123" t="str">
        <f>IF(SH_Př_2!C48&lt;&gt;"",SH_Př_2!C48,"")</f>
        <v/>
      </c>
      <c r="D135" s="122" t="str">
        <f>IF(SH_Př_2!D48&lt;&gt;"",SH_Př_2!D48,"")</f>
        <v/>
      </c>
      <c r="E135" s="122" t="str">
        <f>IF(SH_Př_2!E48&lt;&gt;"",SH_Př_2!E48,"")</f>
        <v/>
      </c>
      <c r="F135" s="122" t="str">
        <f>IF(SH_Př_2!F48&lt;&gt;"",SH_Př_2!F48,"")</f>
        <v/>
      </c>
      <c r="G135" s="125">
        <f>IF(SH_Př_2!$H$1&lt;&gt;"",SH_Př_2!$H$1,"")</f>
        <v>4</v>
      </c>
    </row>
    <row r="136" spans="1:7">
      <c r="A136" s="125">
        <f>IF(SH_Př_2!A49&lt;&gt;"",SH_Př_2!A49,"")</f>
        <v>45</v>
      </c>
      <c r="B136" s="123" t="str">
        <f>IF(SH_Př_2!B49&lt;&gt;"",SH_Př_2!B49,"")</f>
        <v/>
      </c>
      <c r="C136" s="123" t="str">
        <f>IF(SH_Př_2!C49&lt;&gt;"",SH_Př_2!C49,"")</f>
        <v/>
      </c>
      <c r="D136" s="122" t="str">
        <f>IF(SH_Př_2!D49&lt;&gt;"",SH_Př_2!D49,"")</f>
        <v/>
      </c>
      <c r="E136" s="122" t="str">
        <f>IF(SH_Př_2!E49&lt;&gt;"",SH_Př_2!E49,"")</f>
        <v/>
      </c>
      <c r="F136" s="122" t="str">
        <f>IF(SH_Př_2!F49&lt;&gt;"",SH_Př_2!F49,"")</f>
        <v/>
      </c>
      <c r="G136" s="125">
        <f>IF(SH_Př_2!$H$1&lt;&gt;"",SH_Př_2!$H$1,"")</f>
        <v>4</v>
      </c>
    </row>
    <row r="137" spans="1:7">
      <c r="A137" s="125">
        <f>IF(SH_Př_2!A50&lt;&gt;"",SH_Př_2!A50,"")</f>
        <v>46</v>
      </c>
      <c r="B137" s="123" t="str">
        <f>IF(SH_Př_2!B50&lt;&gt;"",SH_Př_2!B50,"")</f>
        <v/>
      </c>
      <c r="C137" s="123" t="str">
        <f>IF(SH_Př_2!C50&lt;&gt;"",SH_Př_2!C50,"")</f>
        <v/>
      </c>
      <c r="D137" s="122" t="str">
        <f>IF(SH_Př_2!D50&lt;&gt;"",SH_Př_2!D50,"")</f>
        <v/>
      </c>
      <c r="E137" s="122" t="str">
        <f>IF(SH_Př_2!E50&lt;&gt;"",SH_Př_2!E50,"")</f>
        <v/>
      </c>
      <c r="F137" s="122" t="str">
        <f>IF(SH_Př_2!F50&lt;&gt;"",SH_Př_2!F50,"")</f>
        <v/>
      </c>
      <c r="G137" s="125">
        <f>IF(SH_Př_2!$H$1&lt;&gt;"",SH_Př_2!$H$1,"")</f>
        <v>4</v>
      </c>
    </row>
    <row r="138" spans="1:7">
      <c r="A138" s="125">
        <f>IF(SH_Př_2!A51&lt;&gt;"",SH_Př_2!A51,"")</f>
        <v>47</v>
      </c>
      <c r="B138" s="123" t="str">
        <f>IF(SH_Př_2!B51&lt;&gt;"",SH_Př_2!B51,"")</f>
        <v/>
      </c>
      <c r="C138" s="123" t="str">
        <f>IF(SH_Př_2!C51&lt;&gt;"",SH_Př_2!C51,"")</f>
        <v/>
      </c>
      <c r="D138" s="122" t="str">
        <f>IF(SH_Př_2!D51&lt;&gt;"",SH_Př_2!D51,"")</f>
        <v/>
      </c>
      <c r="E138" s="122" t="str">
        <f>IF(SH_Př_2!E51&lt;&gt;"",SH_Př_2!E51,"")</f>
        <v/>
      </c>
      <c r="F138" s="122" t="str">
        <f>IF(SH_Př_2!F51&lt;&gt;"",SH_Př_2!F51,"")</f>
        <v/>
      </c>
      <c r="G138" s="125">
        <f>IF(SH_Př_2!$H$1&lt;&gt;"",SH_Př_2!$H$1,"")</f>
        <v>4</v>
      </c>
    </row>
    <row r="139" spans="1:7">
      <c r="A139" s="125">
        <f>IF(SH_Př_2!A52&lt;&gt;"",SH_Př_2!A52,"")</f>
        <v>48</v>
      </c>
      <c r="B139" s="123" t="str">
        <f>IF(SH_Př_2!B52&lt;&gt;"",SH_Př_2!B52,"")</f>
        <v/>
      </c>
      <c r="C139" s="123" t="str">
        <f>IF(SH_Př_2!C52&lt;&gt;"",SH_Př_2!C52,"")</f>
        <v/>
      </c>
      <c r="D139" s="122" t="str">
        <f>IF(SH_Př_2!D52&lt;&gt;"",SH_Př_2!D52,"")</f>
        <v/>
      </c>
      <c r="E139" s="122" t="str">
        <f>IF(SH_Př_2!E52&lt;&gt;"",SH_Př_2!E52,"")</f>
        <v/>
      </c>
      <c r="F139" s="122" t="str">
        <f>IF(SH_Př_2!F52&lt;&gt;"",SH_Př_2!F52,"")</f>
        <v/>
      </c>
      <c r="G139" s="125">
        <f>IF(SH_Př_2!$H$1&lt;&gt;"",SH_Př_2!$H$1,"")</f>
        <v>4</v>
      </c>
    </row>
    <row r="140" spans="1:7">
      <c r="A140" s="125">
        <f>IF(SH_Př_2!A53&lt;&gt;"",SH_Př_2!A53,"")</f>
        <v>49</v>
      </c>
      <c r="B140" s="123" t="str">
        <f>IF(SH_Př_2!B53&lt;&gt;"",SH_Př_2!B53,"")</f>
        <v/>
      </c>
      <c r="C140" s="123" t="str">
        <f>IF(SH_Př_2!C53&lt;&gt;"",SH_Př_2!C53,"")</f>
        <v/>
      </c>
      <c r="D140" s="122" t="str">
        <f>IF(SH_Př_2!D53&lt;&gt;"",SH_Př_2!D53,"")</f>
        <v/>
      </c>
      <c r="E140" s="122" t="str">
        <f>IF(SH_Př_2!E53&lt;&gt;"",SH_Př_2!E53,"")</f>
        <v/>
      </c>
      <c r="F140" s="122" t="str">
        <f>IF(SH_Př_2!F53&lt;&gt;"",SH_Př_2!F53,"")</f>
        <v/>
      </c>
      <c r="G140" s="125">
        <f>IF(SH_Př_2!$H$1&lt;&gt;"",SH_Př_2!$H$1,"")</f>
        <v>4</v>
      </c>
    </row>
    <row r="141" spans="1:7">
      <c r="A141" s="125">
        <f>IF(SH_Př_2!A54&lt;&gt;"",SH_Př_2!A54,"")</f>
        <v>50</v>
      </c>
      <c r="B141" s="123" t="str">
        <f>IF(SH_Př_2!B54&lt;&gt;"",SH_Př_2!B54,"")</f>
        <v/>
      </c>
      <c r="C141" s="123" t="str">
        <f>IF(SH_Př_2!C54&lt;&gt;"",SH_Př_2!C54,"")</f>
        <v/>
      </c>
      <c r="D141" s="122" t="str">
        <f>IF(SH_Př_2!D54&lt;&gt;"",SH_Př_2!D54,"")</f>
        <v/>
      </c>
      <c r="E141" s="122" t="str">
        <f>IF(SH_Př_2!E54&lt;&gt;"",SH_Př_2!E54,"")</f>
        <v/>
      </c>
      <c r="F141" s="122" t="str">
        <f>IF(SH_Př_2!F54&lt;&gt;"",SH_Př_2!F54,"")</f>
        <v/>
      </c>
      <c r="G141" s="125">
        <f>IF(SH_Př_2!$H$1&lt;&gt;"",SH_Př_2!$H$1,"")</f>
        <v>4</v>
      </c>
    </row>
    <row r="142" spans="1:7">
      <c r="A142" s="125">
        <f>IF(SH_Př_3!A5&lt;&gt;"",SH_Př_3!A5,"")</f>
        <v>1</v>
      </c>
      <c r="B142" s="123" t="str">
        <f>IF(SH_Př_3!B5&lt;&gt;"",SH_Př_3!B5,"")</f>
        <v/>
      </c>
      <c r="C142" s="123" t="str">
        <f>IF(SH_Př_3!C5&lt;&gt;"",SH_Př_3!C5,"")</f>
        <v/>
      </c>
      <c r="D142" s="122" t="str">
        <f>IF(SH_Př_3!D5&lt;&gt;"",SH_Př_3!D5,"")</f>
        <v/>
      </c>
      <c r="E142" s="122" t="str">
        <f>IF(SH_Př_3!E5&lt;&gt;"",SH_Př_3!E5,"")</f>
        <v xml:space="preserve"> </v>
      </c>
      <c r="F142" s="122" t="str">
        <f>IF(SH_Př_3!F5&lt;&gt;"",SH_Př_3!F5,"")</f>
        <v/>
      </c>
      <c r="G142" s="125">
        <f>IF(SH_Př_3!$H$1&lt;&gt;"",SH_Př_3!$H$1,"")</f>
        <v>5</v>
      </c>
    </row>
    <row r="143" spans="1:7">
      <c r="A143" s="125">
        <f>IF(SH_Př_3!A6&lt;&gt;"",SH_Př_3!A6,"")</f>
        <v>2</v>
      </c>
      <c r="B143" s="123" t="str">
        <f>IF(SH_Př_3!B6&lt;&gt;"",SH_Př_3!B6,"")</f>
        <v/>
      </c>
      <c r="C143" s="123" t="str">
        <f>IF(SH_Př_3!C6&lt;&gt;"",SH_Př_3!C6,"")</f>
        <v/>
      </c>
      <c r="D143" s="122" t="str">
        <f>IF(SH_Př_3!D6&lt;&gt;"",SH_Př_3!D6,"")</f>
        <v/>
      </c>
      <c r="E143" s="122" t="str">
        <f>IF(SH_Př_3!E6&lt;&gt;"",SH_Př_3!E6,"")</f>
        <v/>
      </c>
      <c r="F143" s="122" t="str">
        <f>IF(SH_Př_3!F6&lt;&gt;"",SH_Př_3!F6,"")</f>
        <v/>
      </c>
      <c r="G143" s="125">
        <f>IF(SH_Př_3!$H$1&lt;&gt;"",SH_Př_3!$H$1,"")</f>
        <v>5</v>
      </c>
    </row>
    <row r="144" spans="1:7">
      <c r="A144" s="125">
        <f>IF(SH_Př_3!A7&lt;&gt;"",SH_Př_3!A7,"")</f>
        <v>3</v>
      </c>
      <c r="B144" s="123" t="str">
        <f>IF(SH_Př_3!B7&lt;&gt;"",SH_Př_3!B7,"")</f>
        <v/>
      </c>
      <c r="C144" s="123" t="str">
        <f>IF(SH_Př_3!C7&lt;&gt;"",SH_Př_3!C7,"")</f>
        <v/>
      </c>
      <c r="D144" s="122" t="str">
        <f>IF(SH_Př_3!D7&lt;&gt;"",SH_Př_3!D7,"")</f>
        <v/>
      </c>
      <c r="E144" s="122" t="str">
        <f>IF(SH_Př_3!E7&lt;&gt;"",SH_Př_3!E7,"")</f>
        <v/>
      </c>
      <c r="F144" s="122" t="str">
        <f>IF(SH_Př_3!F7&lt;&gt;"",SH_Př_3!F7,"")</f>
        <v/>
      </c>
      <c r="G144" s="125">
        <f>IF(SH_Př_3!$H$1&lt;&gt;"",SH_Př_3!$H$1,"")</f>
        <v>5</v>
      </c>
    </row>
    <row r="145" spans="1:7">
      <c r="A145" s="125">
        <f>IF(SH_Př_3!A8&lt;&gt;"",SH_Př_3!A8,"")</f>
        <v>4</v>
      </c>
      <c r="B145" s="123" t="str">
        <f>IF(SH_Př_3!B8&lt;&gt;"",SH_Př_3!B8,"")</f>
        <v/>
      </c>
      <c r="C145" s="123" t="str">
        <f>IF(SH_Př_3!C8&lt;&gt;"",SH_Př_3!C8,"")</f>
        <v/>
      </c>
      <c r="D145" s="122" t="str">
        <f>IF(SH_Př_3!D8&lt;&gt;"",SH_Př_3!D8,"")</f>
        <v/>
      </c>
      <c r="E145" s="122" t="str">
        <f>IF(SH_Př_3!E8&lt;&gt;"",SH_Př_3!E8,"")</f>
        <v/>
      </c>
      <c r="F145" s="122" t="str">
        <f>IF(SH_Př_3!F8&lt;&gt;"",SH_Př_3!F8,"")</f>
        <v/>
      </c>
      <c r="G145" s="125">
        <f>IF(SH_Př_3!$H$1&lt;&gt;"",SH_Př_3!$H$1,"")</f>
        <v>5</v>
      </c>
    </row>
    <row r="146" spans="1:7">
      <c r="A146" s="125">
        <f>IF(SH_Př_3!A9&lt;&gt;"",SH_Př_3!A9,"")</f>
        <v>5</v>
      </c>
      <c r="B146" s="123" t="str">
        <f>IF(SH_Př_3!B9&lt;&gt;"",SH_Př_3!B9,"")</f>
        <v/>
      </c>
      <c r="C146" s="123" t="str">
        <f>IF(SH_Př_3!C9&lt;&gt;"",SH_Př_3!C9,"")</f>
        <v/>
      </c>
      <c r="D146" s="122" t="str">
        <f>IF(SH_Př_3!D9&lt;&gt;"",SH_Př_3!D9,"")</f>
        <v/>
      </c>
      <c r="E146" s="122" t="str">
        <f>IF(SH_Př_3!E9&lt;&gt;"",SH_Př_3!E9,"")</f>
        <v/>
      </c>
      <c r="F146" s="122" t="str">
        <f>IF(SH_Př_3!F9&lt;&gt;"",SH_Př_3!F9,"")</f>
        <v/>
      </c>
      <c r="G146" s="125">
        <f>IF(SH_Př_3!$H$1&lt;&gt;"",SH_Př_3!$H$1,"")</f>
        <v>5</v>
      </c>
    </row>
    <row r="147" spans="1:7">
      <c r="A147" s="125">
        <f>IF(SH_Př_3!A10&lt;&gt;"",SH_Př_3!A10,"")</f>
        <v>6</v>
      </c>
      <c r="B147" s="123" t="str">
        <f>IF(SH_Př_3!B10&lt;&gt;"",SH_Př_3!B10,"")</f>
        <v/>
      </c>
      <c r="C147" s="123" t="str">
        <f>IF(SH_Př_3!C10&lt;&gt;"",SH_Př_3!C10,"")</f>
        <v/>
      </c>
      <c r="D147" s="122" t="str">
        <f>IF(SH_Př_3!D10&lt;&gt;"",SH_Př_3!D10,"")</f>
        <v/>
      </c>
      <c r="E147" s="122" t="str">
        <f>IF(SH_Př_3!E10&lt;&gt;"",SH_Př_3!E10,"")</f>
        <v/>
      </c>
      <c r="F147" s="122" t="str">
        <f>IF(SH_Př_3!F10&lt;&gt;"",SH_Př_3!F10,"")</f>
        <v/>
      </c>
      <c r="G147" s="125">
        <f>IF(SH_Př_3!$H$1&lt;&gt;"",SH_Př_3!$H$1,"")</f>
        <v>5</v>
      </c>
    </row>
    <row r="148" spans="1:7">
      <c r="A148" s="125">
        <f>IF(SH_Př_3!A11&lt;&gt;"",SH_Př_3!A11,"")</f>
        <v>7</v>
      </c>
      <c r="B148" s="123" t="str">
        <f>IF(SH_Př_3!B11&lt;&gt;"",SH_Př_3!B11,"")</f>
        <v/>
      </c>
      <c r="C148" s="123" t="str">
        <f>IF(SH_Př_3!C11&lt;&gt;"",SH_Př_3!C11,"")</f>
        <v/>
      </c>
      <c r="D148" s="122" t="str">
        <f>IF(SH_Př_3!D11&lt;&gt;"",SH_Př_3!D11,"")</f>
        <v/>
      </c>
      <c r="E148" s="122" t="str">
        <f>IF(SH_Př_3!E11&lt;&gt;"",SH_Př_3!E11,"")</f>
        <v/>
      </c>
      <c r="F148" s="122" t="str">
        <f>IF(SH_Př_3!F11&lt;&gt;"",SH_Př_3!F11,"")</f>
        <v/>
      </c>
      <c r="G148" s="125">
        <f>IF(SH_Př_3!$H$1&lt;&gt;"",SH_Př_3!$H$1,"")</f>
        <v>5</v>
      </c>
    </row>
    <row r="149" spans="1:7">
      <c r="A149" s="125">
        <f>IF(SH_Př_3!A12&lt;&gt;"",SH_Př_3!A12,"")</f>
        <v>8</v>
      </c>
      <c r="B149" s="123" t="str">
        <f>IF(SH_Př_3!B12&lt;&gt;"",SH_Př_3!B12,"")</f>
        <v/>
      </c>
      <c r="C149" s="123" t="str">
        <f>IF(SH_Př_3!C12&lt;&gt;"",SH_Př_3!C12,"")</f>
        <v/>
      </c>
      <c r="D149" s="122" t="str">
        <f>IF(SH_Př_3!D12&lt;&gt;"",SH_Př_3!D12,"")</f>
        <v/>
      </c>
      <c r="E149" s="122" t="str">
        <f>IF(SH_Př_3!E12&lt;&gt;"",SH_Př_3!E12,"")</f>
        <v/>
      </c>
      <c r="F149" s="122" t="str">
        <f>IF(SH_Př_3!F12&lt;&gt;"",SH_Př_3!F12,"")</f>
        <v/>
      </c>
      <c r="G149" s="125">
        <f>IF(SH_Př_3!$H$1&lt;&gt;"",SH_Př_3!$H$1,"")</f>
        <v>5</v>
      </c>
    </row>
    <row r="150" spans="1:7">
      <c r="A150" s="125">
        <f>IF(SH_Př_3!A13&lt;&gt;"",SH_Př_3!A13,"")</f>
        <v>9</v>
      </c>
      <c r="B150" s="123" t="str">
        <f>IF(SH_Př_3!B13&lt;&gt;"",SH_Př_3!B13,"")</f>
        <v/>
      </c>
      <c r="C150" s="123" t="str">
        <f>IF(SH_Př_3!C13&lt;&gt;"",SH_Př_3!C13,"")</f>
        <v/>
      </c>
      <c r="D150" s="122" t="str">
        <f>IF(SH_Př_3!D13&lt;&gt;"",SH_Př_3!D13,"")</f>
        <v/>
      </c>
      <c r="E150" s="122" t="str">
        <f>IF(SH_Př_3!E13&lt;&gt;"",SH_Př_3!E13,"")</f>
        <v/>
      </c>
      <c r="F150" s="122" t="str">
        <f>IF(SH_Př_3!F13&lt;&gt;"",SH_Př_3!F13,"")</f>
        <v/>
      </c>
      <c r="G150" s="125">
        <f>IF(SH_Př_3!$H$1&lt;&gt;"",SH_Př_3!$H$1,"")</f>
        <v>5</v>
      </c>
    </row>
    <row r="151" spans="1:7">
      <c r="A151" s="125">
        <f>IF(SH_Př_3!A14&lt;&gt;"",SH_Př_3!A14,"")</f>
        <v>10</v>
      </c>
      <c r="B151" s="123" t="str">
        <f>IF(SH_Př_3!B14&lt;&gt;"",SH_Př_3!B14,"")</f>
        <v/>
      </c>
      <c r="C151" s="123" t="str">
        <f>IF(SH_Př_3!C14&lt;&gt;"",SH_Př_3!C14,"")</f>
        <v/>
      </c>
      <c r="D151" s="122" t="str">
        <f>IF(SH_Př_3!D14&lt;&gt;"",SH_Př_3!D14,"")</f>
        <v/>
      </c>
      <c r="E151" s="122" t="str">
        <f>IF(SH_Př_3!E14&lt;&gt;"",SH_Př_3!E14,"")</f>
        <v/>
      </c>
      <c r="F151" s="122" t="str">
        <f>IF(SH_Př_3!F14&lt;&gt;"",SH_Př_3!F14,"")</f>
        <v/>
      </c>
      <c r="G151" s="125">
        <f>IF(SH_Př_3!$H$1&lt;&gt;"",SH_Př_3!$H$1,"")</f>
        <v>5</v>
      </c>
    </row>
    <row r="152" spans="1:7">
      <c r="A152" s="125">
        <f>IF(SH_Př_3!A15&lt;&gt;"",SH_Př_3!A15,"")</f>
        <v>11</v>
      </c>
      <c r="B152" s="123" t="str">
        <f>IF(SH_Př_3!B15&lt;&gt;"",SH_Př_3!B15,"")</f>
        <v/>
      </c>
      <c r="C152" s="123" t="str">
        <f>IF(SH_Př_3!C15&lt;&gt;"",SH_Př_3!C15,"")</f>
        <v/>
      </c>
      <c r="D152" s="122" t="str">
        <f>IF(SH_Př_3!D15&lt;&gt;"",SH_Př_3!D15,"")</f>
        <v/>
      </c>
      <c r="E152" s="122" t="str">
        <f>IF(SH_Př_3!E15&lt;&gt;"",SH_Př_3!E15,"")</f>
        <v/>
      </c>
      <c r="F152" s="122" t="str">
        <f>IF(SH_Př_3!F15&lt;&gt;"",SH_Př_3!F15,"")</f>
        <v/>
      </c>
      <c r="G152" s="125">
        <f>IF(SH_Př_3!$H$1&lt;&gt;"",SH_Př_3!$H$1,"")</f>
        <v>5</v>
      </c>
    </row>
    <row r="153" spans="1:7">
      <c r="A153" s="125">
        <f>IF(SH_Př_3!A16&lt;&gt;"",SH_Př_3!A16,"")</f>
        <v>12</v>
      </c>
      <c r="B153" s="123" t="str">
        <f>IF(SH_Př_3!B16&lt;&gt;"",SH_Př_3!B16,"")</f>
        <v/>
      </c>
      <c r="C153" s="123" t="str">
        <f>IF(SH_Př_3!C16&lt;&gt;"",SH_Př_3!C16,"")</f>
        <v/>
      </c>
      <c r="D153" s="122" t="str">
        <f>IF(SH_Př_3!D16&lt;&gt;"",SH_Př_3!D16,"")</f>
        <v/>
      </c>
      <c r="E153" s="122" t="str">
        <f>IF(SH_Př_3!E16&lt;&gt;"",SH_Př_3!E16,"")</f>
        <v/>
      </c>
      <c r="F153" s="122" t="str">
        <f>IF(SH_Př_3!F16&lt;&gt;"",SH_Př_3!F16,"")</f>
        <v/>
      </c>
      <c r="G153" s="125">
        <f>IF(SH_Př_3!$H$1&lt;&gt;"",SH_Př_3!$H$1,"")</f>
        <v>5</v>
      </c>
    </row>
    <row r="154" spans="1:7">
      <c r="A154" s="125">
        <f>IF(SH_Př_3!A17&lt;&gt;"",SH_Př_3!A17,"")</f>
        <v>13</v>
      </c>
      <c r="B154" s="123" t="str">
        <f>IF(SH_Př_3!B17&lt;&gt;"",SH_Př_3!B17,"")</f>
        <v/>
      </c>
      <c r="C154" s="123" t="str">
        <f>IF(SH_Př_3!C17&lt;&gt;"",SH_Př_3!C17,"")</f>
        <v/>
      </c>
      <c r="D154" s="122" t="str">
        <f>IF(SH_Př_3!D17&lt;&gt;"",SH_Př_3!D17,"")</f>
        <v/>
      </c>
      <c r="E154" s="122" t="str">
        <f>IF(SH_Př_3!E17&lt;&gt;"",SH_Př_3!E17,"")</f>
        <v/>
      </c>
      <c r="F154" s="122" t="str">
        <f>IF(SH_Př_3!F17&lt;&gt;"",SH_Př_3!F17,"")</f>
        <v/>
      </c>
      <c r="G154" s="125">
        <f>IF(SH_Př_3!$H$1&lt;&gt;"",SH_Př_3!$H$1,"")</f>
        <v>5</v>
      </c>
    </row>
    <row r="155" spans="1:7">
      <c r="A155" s="125">
        <f>IF(SH_Př_3!A18&lt;&gt;"",SH_Př_3!A18,"")</f>
        <v>14</v>
      </c>
      <c r="B155" s="123" t="str">
        <f>IF(SH_Př_3!B18&lt;&gt;"",SH_Př_3!B18,"")</f>
        <v/>
      </c>
      <c r="C155" s="123" t="str">
        <f>IF(SH_Př_3!C18&lt;&gt;"",SH_Př_3!C18,"")</f>
        <v/>
      </c>
      <c r="D155" s="122" t="str">
        <f>IF(SH_Př_3!D18&lt;&gt;"",SH_Př_3!D18,"")</f>
        <v/>
      </c>
      <c r="E155" s="122" t="str">
        <f>IF(SH_Př_3!E18&lt;&gt;"",SH_Př_3!E18,"")</f>
        <v/>
      </c>
      <c r="F155" s="122" t="str">
        <f>IF(SH_Př_3!F18&lt;&gt;"",SH_Př_3!F18,"")</f>
        <v/>
      </c>
      <c r="G155" s="125">
        <f>IF(SH_Př_3!$H$1&lt;&gt;"",SH_Př_3!$H$1,"")</f>
        <v>5</v>
      </c>
    </row>
    <row r="156" spans="1:7">
      <c r="A156" s="125">
        <f>IF(SH_Př_3!A19&lt;&gt;"",SH_Př_3!A19,"")</f>
        <v>15</v>
      </c>
      <c r="B156" s="123" t="str">
        <f>IF(SH_Př_3!B19&lt;&gt;"",SH_Př_3!B19,"")</f>
        <v/>
      </c>
      <c r="C156" s="123" t="str">
        <f>IF(SH_Př_3!C19&lt;&gt;"",SH_Př_3!C19,"")</f>
        <v/>
      </c>
      <c r="D156" s="122" t="str">
        <f>IF(SH_Př_3!D19&lt;&gt;"",SH_Př_3!D19,"")</f>
        <v/>
      </c>
      <c r="E156" s="122" t="str">
        <f>IF(SH_Př_3!E19&lt;&gt;"",SH_Př_3!E19,"")</f>
        <v/>
      </c>
      <c r="F156" s="122" t="str">
        <f>IF(SH_Př_3!F19&lt;&gt;"",SH_Př_3!F19,"")</f>
        <v/>
      </c>
      <c r="G156" s="125">
        <f>IF(SH_Př_3!$H$1&lt;&gt;"",SH_Př_3!$H$1,"")</f>
        <v>5</v>
      </c>
    </row>
    <row r="157" spans="1:7">
      <c r="A157" s="125">
        <f>IF(SH_Př_3!A20&lt;&gt;"",SH_Př_3!A20,"")</f>
        <v>16</v>
      </c>
      <c r="B157" s="123" t="str">
        <f>IF(SH_Př_3!B20&lt;&gt;"",SH_Př_3!B20,"")</f>
        <v/>
      </c>
      <c r="C157" s="123" t="str">
        <f>IF(SH_Př_3!C20&lt;&gt;"",SH_Př_3!C20,"")</f>
        <v/>
      </c>
      <c r="D157" s="122" t="str">
        <f>IF(SH_Př_3!D20&lt;&gt;"",SH_Př_3!D20,"")</f>
        <v/>
      </c>
      <c r="E157" s="122" t="str">
        <f>IF(SH_Př_3!E20&lt;&gt;"",SH_Př_3!E20,"")</f>
        <v/>
      </c>
      <c r="F157" s="122" t="str">
        <f>IF(SH_Př_3!F20&lt;&gt;"",SH_Př_3!F20,"")</f>
        <v/>
      </c>
      <c r="G157" s="125">
        <f>IF(SH_Př_3!$H$1&lt;&gt;"",SH_Př_3!$H$1,"")</f>
        <v>5</v>
      </c>
    </row>
    <row r="158" spans="1:7">
      <c r="A158" s="125">
        <f>IF(SH_Př_3!A21&lt;&gt;"",SH_Př_3!A21,"")</f>
        <v>17</v>
      </c>
      <c r="B158" s="123" t="str">
        <f>IF(SH_Př_3!B21&lt;&gt;"",SH_Př_3!B21,"")</f>
        <v/>
      </c>
      <c r="C158" s="123" t="str">
        <f>IF(SH_Př_3!C21&lt;&gt;"",SH_Př_3!C21,"")</f>
        <v/>
      </c>
      <c r="D158" s="122" t="str">
        <f>IF(SH_Př_3!D21&lt;&gt;"",SH_Př_3!D21,"")</f>
        <v/>
      </c>
      <c r="E158" s="122" t="str">
        <f>IF(SH_Př_3!E21&lt;&gt;"",SH_Př_3!E21,"")</f>
        <v/>
      </c>
      <c r="F158" s="122" t="str">
        <f>IF(SH_Př_3!F21&lt;&gt;"",SH_Př_3!F21,"")</f>
        <v/>
      </c>
      <c r="G158" s="125">
        <f>IF(SH_Př_3!$H$1&lt;&gt;"",SH_Př_3!$H$1,"")</f>
        <v>5</v>
      </c>
    </row>
    <row r="159" spans="1:7">
      <c r="A159" s="125">
        <f>IF(SH_Př_3!A22&lt;&gt;"",SH_Př_3!A22,"")</f>
        <v>18</v>
      </c>
      <c r="B159" s="123" t="str">
        <f>IF(SH_Př_3!B22&lt;&gt;"",SH_Př_3!B22,"")</f>
        <v/>
      </c>
      <c r="C159" s="123" t="str">
        <f>IF(SH_Př_3!C22&lt;&gt;"",SH_Př_3!C22,"")</f>
        <v/>
      </c>
      <c r="D159" s="122" t="str">
        <f>IF(SH_Př_3!D22&lt;&gt;"",SH_Př_3!D22,"")</f>
        <v/>
      </c>
      <c r="E159" s="122" t="str">
        <f>IF(SH_Př_3!E22&lt;&gt;"",SH_Př_3!E22,"")</f>
        <v/>
      </c>
      <c r="F159" s="122" t="str">
        <f>IF(SH_Př_3!F22&lt;&gt;"",SH_Př_3!F22,"")</f>
        <v/>
      </c>
      <c r="G159" s="125">
        <f>IF(SH_Př_3!$H$1&lt;&gt;"",SH_Př_3!$H$1,"")</f>
        <v>5</v>
      </c>
    </row>
    <row r="160" spans="1:7">
      <c r="A160" s="125">
        <f>IF(SH_Př_3!A23&lt;&gt;"",SH_Př_3!A23,"")</f>
        <v>19</v>
      </c>
      <c r="B160" s="123" t="str">
        <f>IF(SH_Př_3!B23&lt;&gt;"",SH_Př_3!B23,"")</f>
        <v/>
      </c>
      <c r="C160" s="123" t="str">
        <f>IF(SH_Př_3!C23&lt;&gt;"",SH_Př_3!C23,"")</f>
        <v/>
      </c>
      <c r="D160" s="122" t="str">
        <f>IF(SH_Př_3!D23&lt;&gt;"",SH_Př_3!D23,"")</f>
        <v/>
      </c>
      <c r="E160" s="122" t="str">
        <f>IF(SH_Př_3!E23&lt;&gt;"",SH_Př_3!E23,"")</f>
        <v/>
      </c>
      <c r="F160" s="122" t="str">
        <f>IF(SH_Př_3!F23&lt;&gt;"",SH_Př_3!F23,"")</f>
        <v/>
      </c>
      <c r="G160" s="125">
        <f>IF(SH_Př_3!$H$1&lt;&gt;"",SH_Př_3!$H$1,"")</f>
        <v>5</v>
      </c>
    </row>
    <row r="161" spans="1:7">
      <c r="A161" s="125">
        <f>IF(SH_Př_3!A24&lt;&gt;"",SH_Př_3!A24,"")</f>
        <v>20</v>
      </c>
      <c r="B161" s="123" t="str">
        <f>IF(SH_Př_3!B24&lt;&gt;"",SH_Př_3!B24,"")</f>
        <v/>
      </c>
      <c r="C161" s="123" t="str">
        <f>IF(SH_Př_3!C24&lt;&gt;"",SH_Př_3!C24,"")</f>
        <v/>
      </c>
      <c r="D161" s="122" t="str">
        <f>IF(SH_Př_3!D24&lt;&gt;"",SH_Př_3!D24,"")</f>
        <v/>
      </c>
      <c r="E161" s="122" t="str">
        <f>IF(SH_Př_3!E24&lt;&gt;"",SH_Př_3!E24,"")</f>
        <v/>
      </c>
      <c r="F161" s="122" t="str">
        <f>IF(SH_Př_3!F24&lt;&gt;"",SH_Př_3!F24,"")</f>
        <v/>
      </c>
      <c r="G161" s="125">
        <f>IF(SH_Př_3!$H$1&lt;&gt;"",SH_Př_3!$H$1,"")</f>
        <v>5</v>
      </c>
    </row>
    <row r="162" spans="1:7">
      <c r="A162" s="125">
        <f>IF(SH_Př_3!A25&lt;&gt;"",SH_Př_3!A25,"")</f>
        <v>21</v>
      </c>
      <c r="B162" s="123" t="str">
        <f>IF(SH_Př_3!B25&lt;&gt;"",SH_Př_3!B25,"")</f>
        <v/>
      </c>
      <c r="C162" s="123" t="str">
        <f>IF(SH_Př_3!C25&lt;&gt;"",SH_Př_3!C25,"")</f>
        <v/>
      </c>
      <c r="D162" s="122" t="str">
        <f>IF(SH_Př_3!D25&lt;&gt;"",SH_Př_3!D25,"")</f>
        <v/>
      </c>
      <c r="E162" s="122" t="str">
        <f>IF(SH_Př_3!E25&lt;&gt;"",SH_Př_3!E25,"")</f>
        <v/>
      </c>
      <c r="F162" s="122" t="str">
        <f>IF(SH_Př_3!F25&lt;&gt;"",SH_Př_3!F25,"")</f>
        <v/>
      </c>
      <c r="G162" s="125">
        <f>IF(SH_Př_3!$H$1&lt;&gt;"",SH_Př_3!$H$1,"")</f>
        <v>5</v>
      </c>
    </row>
    <row r="163" spans="1:7">
      <c r="A163" s="125">
        <f>IF(SH_Př_3!A26&lt;&gt;"",SH_Př_3!A26,"")</f>
        <v>22</v>
      </c>
      <c r="B163" s="123" t="str">
        <f>IF(SH_Př_3!B26&lt;&gt;"",SH_Př_3!B26,"")</f>
        <v/>
      </c>
      <c r="C163" s="123" t="str">
        <f>IF(SH_Př_3!C26&lt;&gt;"",SH_Př_3!C26,"")</f>
        <v/>
      </c>
      <c r="D163" s="122" t="str">
        <f>IF(SH_Př_3!D26&lt;&gt;"",SH_Př_3!D26,"")</f>
        <v/>
      </c>
      <c r="E163" s="122" t="str">
        <f>IF(SH_Př_3!E26&lt;&gt;"",SH_Př_3!E26,"")</f>
        <v/>
      </c>
      <c r="F163" s="122" t="str">
        <f>IF(SH_Př_3!F26&lt;&gt;"",SH_Př_3!F26,"")</f>
        <v/>
      </c>
      <c r="G163" s="125">
        <f>IF(SH_Př_3!$H$1&lt;&gt;"",SH_Př_3!$H$1,"")</f>
        <v>5</v>
      </c>
    </row>
    <row r="164" spans="1:7">
      <c r="A164" s="125">
        <f>IF(SH_Př_3!A27&lt;&gt;"",SH_Př_3!A27,"")</f>
        <v>23</v>
      </c>
      <c r="B164" s="123" t="str">
        <f>IF(SH_Př_3!B27&lt;&gt;"",SH_Př_3!B27,"")</f>
        <v/>
      </c>
      <c r="C164" s="123" t="str">
        <f>IF(SH_Př_3!C27&lt;&gt;"",SH_Př_3!C27,"")</f>
        <v/>
      </c>
      <c r="D164" s="122" t="str">
        <f>IF(SH_Př_3!D27&lt;&gt;"",SH_Př_3!D27,"")</f>
        <v/>
      </c>
      <c r="E164" s="122" t="str">
        <f>IF(SH_Př_3!E27&lt;&gt;"",SH_Př_3!E27,"")</f>
        <v/>
      </c>
      <c r="F164" s="122" t="str">
        <f>IF(SH_Př_3!F27&lt;&gt;"",SH_Př_3!F27,"")</f>
        <v/>
      </c>
      <c r="G164" s="125">
        <f>IF(SH_Př_3!$H$1&lt;&gt;"",SH_Př_3!$H$1,"")</f>
        <v>5</v>
      </c>
    </row>
    <row r="165" spans="1:7">
      <c r="A165" s="125">
        <f>IF(SH_Př_3!A28&lt;&gt;"",SH_Př_3!A28,"")</f>
        <v>24</v>
      </c>
      <c r="B165" s="123" t="str">
        <f>IF(SH_Př_3!B28&lt;&gt;"",SH_Př_3!B28,"")</f>
        <v/>
      </c>
      <c r="C165" s="123" t="str">
        <f>IF(SH_Př_3!C28&lt;&gt;"",SH_Př_3!C28,"")</f>
        <v/>
      </c>
      <c r="D165" s="122" t="str">
        <f>IF(SH_Př_3!D28&lt;&gt;"",SH_Př_3!D28,"")</f>
        <v/>
      </c>
      <c r="E165" s="122" t="str">
        <f>IF(SH_Př_3!E28&lt;&gt;"",SH_Př_3!E28,"")</f>
        <v/>
      </c>
      <c r="F165" s="122" t="str">
        <f>IF(SH_Př_3!F28&lt;&gt;"",SH_Př_3!F28,"")</f>
        <v/>
      </c>
      <c r="G165" s="125">
        <f>IF(SH_Př_3!$H$1&lt;&gt;"",SH_Př_3!$H$1,"")</f>
        <v>5</v>
      </c>
    </row>
    <row r="166" spans="1:7">
      <c r="A166" s="125">
        <f>IF(SH_Př_3!A29&lt;&gt;"",SH_Př_3!A29,"")</f>
        <v>25</v>
      </c>
      <c r="B166" s="123" t="str">
        <f>IF(SH_Př_3!B29&lt;&gt;"",SH_Př_3!B29,"")</f>
        <v/>
      </c>
      <c r="C166" s="123" t="str">
        <f>IF(SH_Př_3!C29&lt;&gt;"",SH_Př_3!C29,"")</f>
        <v/>
      </c>
      <c r="D166" s="122" t="str">
        <f>IF(SH_Př_3!D29&lt;&gt;"",SH_Př_3!D29,"")</f>
        <v/>
      </c>
      <c r="E166" s="122" t="str">
        <f>IF(SH_Př_3!E29&lt;&gt;"",SH_Př_3!E29,"")</f>
        <v/>
      </c>
      <c r="F166" s="122" t="str">
        <f>IF(SH_Př_3!F29&lt;&gt;"",SH_Př_3!F29,"")</f>
        <v/>
      </c>
      <c r="G166" s="125">
        <f>IF(SH_Př_3!$H$1&lt;&gt;"",SH_Př_3!$H$1,"")</f>
        <v>5</v>
      </c>
    </row>
    <row r="167" spans="1:7">
      <c r="A167" s="125">
        <f>IF(SH_Př_3!A30&lt;&gt;"",SH_Př_3!A30,"")</f>
        <v>26</v>
      </c>
      <c r="B167" s="123" t="str">
        <f>IF(SH_Př_3!B30&lt;&gt;"",SH_Př_3!B30,"")</f>
        <v/>
      </c>
      <c r="C167" s="123" t="str">
        <f>IF(SH_Př_3!C30&lt;&gt;"",SH_Př_3!C30,"")</f>
        <v/>
      </c>
      <c r="D167" s="122" t="str">
        <f>IF(SH_Př_3!D30&lt;&gt;"",SH_Př_3!D30,"")</f>
        <v/>
      </c>
      <c r="E167" s="122" t="str">
        <f>IF(SH_Př_3!E30&lt;&gt;"",SH_Př_3!E30,"")</f>
        <v/>
      </c>
      <c r="F167" s="122" t="str">
        <f>IF(SH_Př_3!F30&lt;&gt;"",SH_Př_3!F30,"")</f>
        <v/>
      </c>
      <c r="G167" s="125">
        <f>IF(SH_Př_3!$H$1&lt;&gt;"",SH_Př_3!$H$1,"")</f>
        <v>5</v>
      </c>
    </row>
    <row r="168" spans="1:7">
      <c r="A168" s="125">
        <f>IF(SH_Př_3!A31&lt;&gt;"",SH_Př_3!A31,"")</f>
        <v>27</v>
      </c>
      <c r="B168" s="123" t="str">
        <f>IF(SH_Př_3!B31&lt;&gt;"",SH_Př_3!B31,"")</f>
        <v/>
      </c>
      <c r="C168" s="123" t="str">
        <f>IF(SH_Př_3!C31&lt;&gt;"",SH_Př_3!C31,"")</f>
        <v/>
      </c>
      <c r="D168" s="122" t="str">
        <f>IF(SH_Př_3!D31&lt;&gt;"",SH_Př_3!D31,"")</f>
        <v/>
      </c>
      <c r="E168" s="122" t="str">
        <f>IF(SH_Př_3!E31&lt;&gt;"",SH_Př_3!E31,"")</f>
        <v/>
      </c>
      <c r="F168" s="122" t="str">
        <f>IF(SH_Př_3!F31&lt;&gt;"",SH_Př_3!F31,"")</f>
        <v/>
      </c>
      <c r="G168" s="125">
        <f>IF(SH_Př_3!$H$1&lt;&gt;"",SH_Př_3!$H$1,"")</f>
        <v>5</v>
      </c>
    </row>
    <row r="169" spans="1:7">
      <c r="A169" s="125">
        <f>IF(SH_Př_3!A32&lt;&gt;"",SH_Př_3!A32,"")</f>
        <v>28</v>
      </c>
      <c r="B169" s="123" t="str">
        <f>IF(SH_Př_3!B32&lt;&gt;"",SH_Př_3!B32,"")</f>
        <v/>
      </c>
      <c r="C169" s="123" t="str">
        <f>IF(SH_Př_3!C32&lt;&gt;"",SH_Př_3!C32,"")</f>
        <v/>
      </c>
      <c r="D169" s="122" t="str">
        <f>IF(SH_Př_3!D32&lt;&gt;"",SH_Př_3!D32,"")</f>
        <v/>
      </c>
      <c r="E169" s="122" t="str">
        <f>IF(SH_Př_3!E32&lt;&gt;"",SH_Př_3!E32,"")</f>
        <v/>
      </c>
      <c r="F169" s="122" t="str">
        <f>IF(SH_Př_3!F32&lt;&gt;"",SH_Př_3!F32,"")</f>
        <v/>
      </c>
      <c r="G169" s="125">
        <f>IF(SH_Př_3!$H$1&lt;&gt;"",SH_Př_3!$H$1,"")</f>
        <v>5</v>
      </c>
    </row>
    <row r="170" spans="1:7">
      <c r="A170" s="125">
        <f>IF(SH_Př_3!A33&lt;&gt;"",SH_Př_3!A33,"")</f>
        <v>29</v>
      </c>
      <c r="B170" s="123" t="str">
        <f>IF(SH_Př_3!B33&lt;&gt;"",SH_Př_3!B33,"")</f>
        <v/>
      </c>
      <c r="C170" s="123" t="str">
        <f>IF(SH_Př_3!C33&lt;&gt;"",SH_Př_3!C33,"")</f>
        <v/>
      </c>
      <c r="D170" s="122" t="str">
        <f>IF(SH_Př_3!D33&lt;&gt;"",SH_Př_3!D33,"")</f>
        <v/>
      </c>
      <c r="E170" s="122" t="str">
        <f>IF(SH_Př_3!E33&lt;&gt;"",SH_Př_3!E33,"")</f>
        <v/>
      </c>
      <c r="F170" s="122" t="str">
        <f>IF(SH_Př_3!F33&lt;&gt;"",SH_Př_3!F33,"")</f>
        <v/>
      </c>
      <c r="G170" s="125">
        <f>IF(SH_Př_3!$H$1&lt;&gt;"",SH_Př_3!$H$1,"")</f>
        <v>5</v>
      </c>
    </row>
    <row r="171" spans="1:7">
      <c r="A171" s="125">
        <f>IF(SH_Př_3!A34&lt;&gt;"",SH_Př_3!A34,"")</f>
        <v>30</v>
      </c>
      <c r="B171" s="123" t="str">
        <f>IF(SH_Př_3!B34&lt;&gt;"",SH_Př_3!B34,"")</f>
        <v/>
      </c>
      <c r="C171" s="123" t="str">
        <f>IF(SH_Př_3!C34&lt;&gt;"",SH_Př_3!C34,"")</f>
        <v/>
      </c>
      <c r="D171" s="122" t="str">
        <f>IF(SH_Př_3!D34&lt;&gt;"",SH_Př_3!D34,"")</f>
        <v/>
      </c>
      <c r="E171" s="122" t="str">
        <f>IF(SH_Př_3!E34&lt;&gt;"",SH_Př_3!E34,"")</f>
        <v/>
      </c>
      <c r="F171" s="122" t="str">
        <f>IF(SH_Př_3!F34&lt;&gt;"",SH_Př_3!F34,"")</f>
        <v/>
      </c>
      <c r="G171" s="125">
        <f>IF(SH_Př_3!$H$1&lt;&gt;"",SH_Př_3!$H$1,"")</f>
        <v>5</v>
      </c>
    </row>
    <row r="172" spans="1:7">
      <c r="A172" s="125">
        <f>IF(SH_Př_3!A35&lt;&gt;"",SH_Př_3!A35,"")</f>
        <v>31</v>
      </c>
      <c r="B172" s="123" t="str">
        <f>IF(SH_Př_3!B35&lt;&gt;"",SH_Př_3!B35,"")</f>
        <v/>
      </c>
      <c r="C172" s="123" t="str">
        <f>IF(SH_Př_3!C35&lt;&gt;"",SH_Př_3!C35,"")</f>
        <v/>
      </c>
      <c r="D172" s="122" t="str">
        <f>IF(SH_Př_3!D35&lt;&gt;"",SH_Př_3!D35,"")</f>
        <v/>
      </c>
      <c r="E172" s="122" t="str">
        <f>IF(SH_Př_3!E35&lt;&gt;"",SH_Př_3!E35,"")</f>
        <v/>
      </c>
      <c r="F172" s="122" t="str">
        <f>IF(SH_Př_3!F35&lt;&gt;"",SH_Př_3!F35,"")</f>
        <v/>
      </c>
      <c r="G172" s="125">
        <f>IF(SH_Př_3!$H$1&lt;&gt;"",SH_Př_3!$H$1,"")</f>
        <v>5</v>
      </c>
    </row>
    <row r="173" spans="1:7">
      <c r="A173" s="125">
        <f>IF(SH_Př_3!A36&lt;&gt;"",SH_Př_3!A36,"")</f>
        <v>32</v>
      </c>
      <c r="B173" s="123" t="str">
        <f>IF(SH_Př_3!B36&lt;&gt;"",SH_Př_3!B36,"")</f>
        <v/>
      </c>
      <c r="C173" s="123" t="str">
        <f>IF(SH_Př_3!C36&lt;&gt;"",SH_Př_3!C36,"")</f>
        <v/>
      </c>
      <c r="D173" s="122" t="str">
        <f>IF(SH_Př_3!D36&lt;&gt;"",SH_Př_3!D36,"")</f>
        <v/>
      </c>
      <c r="E173" s="122" t="str">
        <f>IF(SH_Př_3!E36&lt;&gt;"",SH_Př_3!E36,"")</f>
        <v/>
      </c>
      <c r="F173" s="122" t="str">
        <f>IF(SH_Př_3!F36&lt;&gt;"",SH_Př_3!F36,"")</f>
        <v/>
      </c>
      <c r="G173" s="125">
        <f>IF(SH_Př_3!$H$1&lt;&gt;"",SH_Př_3!$H$1,"")</f>
        <v>5</v>
      </c>
    </row>
    <row r="174" spans="1:7">
      <c r="A174" s="125">
        <f>IF(SH_Př_3!A37&lt;&gt;"",SH_Př_3!A37,"")</f>
        <v>33</v>
      </c>
      <c r="B174" s="123" t="str">
        <f>IF(SH_Př_3!B37&lt;&gt;"",SH_Př_3!B37,"")</f>
        <v/>
      </c>
      <c r="C174" s="123" t="str">
        <f>IF(SH_Př_3!C37&lt;&gt;"",SH_Př_3!C37,"")</f>
        <v/>
      </c>
      <c r="D174" s="122" t="str">
        <f>IF(SH_Př_3!D37&lt;&gt;"",SH_Př_3!D37,"")</f>
        <v/>
      </c>
      <c r="E174" s="122" t="str">
        <f>IF(SH_Př_3!E37&lt;&gt;"",SH_Př_3!E37,"")</f>
        <v/>
      </c>
      <c r="F174" s="122" t="str">
        <f>IF(SH_Př_3!F37&lt;&gt;"",SH_Př_3!F37,"")</f>
        <v/>
      </c>
      <c r="G174" s="125">
        <f>IF(SH_Př_3!$H$1&lt;&gt;"",SH_Př_3!$H$1,"")</f>
        <v>5</v>
      </c>
    </row>
    <row r="175" spans="1:7">
      <c r="A175" s="125">
        <f>IF(SH_Př_3!A38&lt;&gt;"",SH_Př_3!A38,"")</f>
        <v>34</v>
      </c>
      <c r="B175" s="123" t="str">
        <f>IF(SH_Př_3!B38&lt;&gt;"",SH_Př_3!B38,"")</f>
        <v/>
      </c>
      <c r="C175" s="123" t="str">
        <f>IF(SH_Př_3!C38&lt;&gt;"",SH_Př_3!C38,"")</f>
        <v/>
      </c>
      <c r="D175" s="122" t="str">
        <f>IF(SH_Př_3!D38&lt;&gt;"",SH_Př_3!D38,"")</f>
        <v/>
      </c>
      <c r="E175" s="122" t="str">
        <f>IF(SH_Př_3!E38&lt;&gt;"",SH_Př_3!E38,"")</f>
        <v/>
      </c>
      <c r="F175" s="122" t="str">
        <f>IF(SH_Př_3!F38&lt;&gt;"",SH_Př_3!F38,"")</f>
        <v/>
      </c>
      <c r="G175" s="125">
        <f>IF(SH_Př_3!$H$1&lt;&gt;"",SH_Př_3!$H$1,"")</f>
        <v>5</v>
      </c>
    </row>
    <row r="176" spans="1:7">
      <c r="A176" s="125">
        <f>IF(SH_Př_3!A39&lt;&gt;"",SH_Př_3!A39,"")</f>
        <v>35</v>
      </c>
      <c r="B176" s="123" t="str">
        <f>IF(SH_Př_3!B39&lt;&gt;"",SH_Př_3!B39,"")</f>
        <v/>
      </c>
      <c r="C176" s="123" t="str">
        <f>IF(SH_Př_3!C39&lt;&gt;"",SH_Př_3!C39,"")</f>
        <v/>
      </c>
      <c r="D176" s="122" t="str">
        <f>IF(SH_Př_3!D39&lt;&gt;"",SH_Př_3!D39,"")</f>
        <v/>
      </c>
      <c r="E176" s="122" t="str">
        <f>IF(SH_Př_3!E39&lt;&gt;"",SH_Př_3!E39,"")</f>
        <v/>
      </c>
      <c r="F176" s="122" t="str">
        <f>IF(SH_Př_3!F39&lt;&gt;"",SH_Př_3!F39,"")</f>
        <v/>
      </c>
      <c r="G176" s="125">
        <f>IF(SH_Př_3!$H$1&lt;&gt;"",SH_Př_3!$H$1,"")</f>
        <v>5</v>
      </c>
    </row>
    <row r="177" spans="1:7">
      <c r="A177" s="125">
        <f>IF(SH_Př_3!A40&lt;&gt;"",SH_Př_3!A40,"")</f>
        <v>36</v>
      </c>
      <c r="B177" s="123" t="str">
        <f>IF(SH_Př_3!B40&lt;&gt;"",SH_Př_3!B40,"")</f>
        <v/>
      </c>
      <c r="C177" s="123" t="str">
        <f>IF(SH_Př_3!C40&lt;&gt;"",SH_Př_3!C40,"")</f>
        <v/>
      </c>
      <c r="D177" s="122" t="str">
        <f>IF(SH_Př_3!D40&lt;&gt;"",SH_Př_3!D40,"")</f>
        <v/>
      </c>
      <c r="E177" s="122" t="str">
        <f>IF(SH_Př_3!E40&lt;&gt;"",SH_Př_3!E40,"")</f>
        <v/>
      </c>
      <c r="F177" s="122" t="str">
        <f>IF(SH_Př_3!F40&lt;&gt;"",SH_Př_3!F40,"")</f>
        <v/>
      </c>
      <c r="G177" s="125">
        <f>IF(SH_Př_3!$H$1&lt;&gt;"",SH_Př_3!$H$1,"")</f>
        <v>5</v>
      </c>
    </row>
    <row r="178" spans="1:7">
      <c r="A178" s="125">
        <f>IF(SH_Př_3!A41&lt;&gt;"",SH_Př_3!A41,"")</f>
        <v>37</v>
      </c>
      <c r="B178" s="123" t="str">
        <f>IF(SH_Př_3!B41&lt;&gt;"",SH_Př_3!B41,"")</f>
        <v/>
      </c>
      <c r="C178" s="123" t="str">
        <f>IF(SH_Př_3!C41&lt;&gt;"",SH_Př_3!C41,"")</f>
        <v/>
      </c>
      <c r="D178" s="122" t="str">
        <f>IF(SH_Př_3!D41&lt;&gt;"",SH_Př_3!D41,"")</f>
        <v/>
      </c>
      <c r="E178" s="122" t="str">
        <f>IF(SH_Př_3!E41&lt;&gt;"",SH_Př_3!E41,"")</f>
        <v/>
      </c>
      <c r="F178" s="122" t="str">
        <f>IF(SH_Př_3!F41&lt;&gt;"",SH_Př_3!F41,"")</f>
        <v/>
      </c>
      <c r="G178" s="125">
        <f>IF(SH_Př_3!$H$1&lt;&gt;"",SH_Př_3!$H$1,"")</f>
        <v>5</v>
      </c>
    </row>
    <row r="179" spans="1:7">
      <c r="A179" s="125">
        <f>IF(SH_Př_3!A42&lt;&gt;"",SH_Př_3!A42,"")</f>
        <v>38</v>
      </c>
      <c r="B179" s="123" t="str">
        <f>IF(SH_Př_3!B42&lt;&gt;"",SH_Př_3!B42,"")</f>
        <v/>
      </c>
      <c r="C179" s="123" t="str">
        <f>IF(SH_Př_3!C42&lt;&gt;"",SH_Př_3!C42,"")</f>
        <v/>
      </c>
      <c r="D179" s="122" t="str">
        <f>IF(SH_Př_3!D42&lt;&gt;"",SH_Př_3!D42,"")</f>
        <v/>
      </c>
      <c r="E179" s="122" t="str">
        <f>IF(SH_Př_3!E42&lt;&gt;"",SH_Př_3!E42,"")</f>
        <v/>
      </c>
      <c r="F179" s="122" t="str">
        <f>IF(SH_Př_3!F42&lt;&gt;"",SH_Př_3!F42,"")</f>
        <v/>
      </c>
      <c r="G179" s="125">
        <f>IF(SH_Př_3!$H$1&lt;&gt;"",SH_Př_3!$H$1,"")</f>
        <v>5</v>
      </c>
    </row>
    <row r="180" spans="1:7">
      <c r="A180" s="125">
        <f>IF(SH_Př_3!A43&lt;&gt;"",SH_Př_3!A43,"")</f>
        <v>39</v>
      </c>
      <c r="B180" s="123" t="str">
        <f>IF(SH_Př_3!B43&lt;&gt;"",SH_Př_3!B43,"")</f>
        <v/>
      </c>
      <c r="C180" s="123" t="str">
        <f>IF(SH_Př_3!C43&lt;&gt;"",SH_Př_3!C43,"")</f>
        <v/>
      </c>
      <c r="D180" s="122" t="str">
        <f>IF(SH_Př_3!D43&lt;&gt;"",SH_Př_3!D43,"")</f>
        <v/>
      </c>
      <c r="E180" s="122" t="str">
        <f>IF(SH_Př_3!E43&lt;&gt;"",SH_Př_3!E43,"")</f>
        <v/>
      </c>
      <c r="F180" s="122" t="str">
        <f>IF(SH_Př_3!F43&lt;&gt;"",SH_Př_3!F43,"")</f>
        <v/>
      </c>
      <c r="G180" s="125">
        <f>IF(SH_Př_3!$H$1&lt;&gt;"",SH_Př_3!$H$1,"")</f>
        <v>5</v>
      </c>
    </row>
    <row r="181" spans="1:7">
      <c r="A181" s="125">
        <f>IF(SH_Př_3!A44&lt;&gt;"",SH_Př_3!A44,"")</f>
        <v>40</v>
      </c>
      <c r="B181" s="123" t="str">
        <f>IF(SH_Př_3!B44&lt;&gt;"",SH_Př_3!B44,"")</f>
        <v/>
      </c>
      <c r="C181" s="123" t="str">
        <f>IF(SH_Př_3!C44&lt;&gt;"",SH_Př_3!C44,"")</f>
        <v/>
      </c>
      <c r="D181" s="122" t="str">
        <f>IF(SH_Př_3!D44&lt;&gt;"",SH_Př_3!D44,"")</f>
        <v/>
      </c>
      <c r="E181" s="122" t="str">
        <f>IF(SH_Př_3!E44&lt;&gt;"",SH_Př_3!E44,"")</f>
        <v/>
      </c>
      <c r="F181" s="122" t="str">
        <f>IF(SH_Př_3!F44&lt;&gt;"",SH_Př_3!F44,"")</f>
        <v/>
      </c>
      <c r="G181" s="125">
        <f>IF(SH_Př_3!$H$1&lt;&gt;"",SH_Př_3!$H$1,"")</f>
        <v>5</v>
      </c>
    </row>
    <row r="182" spans="1:7">
      <c r="A182" s="125">
        <f>IF(SH_Př_3!A45&lt;&gt;"",SH_Př_3!A45,"")</f>
        <v>41</v>
      </c>
      <c r="B182" s="123" t="str">
        <f>IF(SH_Př_3!B45&lt;&gt;"",SH_Př_3!B45,"")</f>
        <v/>
      </c>
      <c r="C182" s="123" t="str">
        <f>IF(SH_Př_3!C45&lt;&gt;"",SH_Př_3!C45,"")</f>
        <v/>
      </c>
      <c r="D182" s="122" t="str">
        <f>IF(SH_Př_3!D45&lt;&gt;"",SH_Př_3!D45,"")</f>
        <v/>
      </c>
      <c r="E182" s="122" t="str">
        <f>IF(SH_Př_3!E45&lt;&gt;"",SH_Př_3!E45,"")</f>
        <v/>
      </c>
      <c r="F182" s="122" t="str">
        <f>IF(SH_Př_3!F45&lt;&gt;"",SH_Př_3!F45,"")</f>
        <v/>
      </c>
      <c r="G182" s="125">
        <f>IF(SH_Př_3!$H$1&lt;&gt;"",SH_Př_3!$H$1,"")</f>
        <v>5</v>
      </c>
    </row>
    <row r="183" spans="1:7">
      <c r="A183" s="125">
        <f>IF(SH_Př_3!A46&lt;&gt;"",SH_Př_3!A46,"")</f>
        <v>42</v>
      </c>
      <c r="B183" s="123" t="str">
        <f>IF(SH_Př_3!B46&lt;&gt;"",SH_Př_3!B46,"")</f>
        <v/>
      </c>
      <c r="C183" s="123" t="str">
        <f>IF(SH_Př_3!C46&lt;&gt;"",SH_Př_3!C46,"")</f>
        <v/>
      </c>
      <c r="D183" s="122" t="str">
        <f>IF(SH_Př_3!D46&lt;&gt;"",SH_Př_3!D46,"")</f>
        <v/>
      </c>
      <c r="E183" s="122" t="str">
        <f>IF(SH_Př_3!E46&lt;&gt;"",SH_Př_3!E46,"")</f>
        <v/>
      </c>
      <c r="F183" s="122" t="str">
        <f>IF(SH_Př_3!F46&lt;&gt;"",SH_Př_3!F46,"")</f>
        <v/>
      </c>
      <c r="G183" s="125">
        <f>IF(SH_Př_3!$H$1&lt;&gt;"",SH_Př_3!$H$1,"")</f>
        <v>5</v>
      </c>
    </row>
    <row r="184" spans="1:7">
      <c r="A184" s="125">
        <f>IF(SH_Př_3!A47&lt;&gt;"",SH_Př_3!A47,"")</f>
        <v>43</v>
      </c>
      <c r="B184" s="123" t="str">
        <f>IF(SH_Př_3!B47&lt;&gt;"",SH_Př_3!B47,"")</f>
        <v/>
      </c>
      <c r="C184" s="123" t="str">
        <f>IF(SH_Př_3!C47&lt;&gt;"",SH_Př_3!C47,"")</f>
        <v/>
      </c>
      <c r="D184" s="122" t="str">
        <f>IF(SH_Př_3!D47&lt;&gt;"",SH_Př_3!D47,"")</f>
        <v/>
      </c>
      <c r="E184" s="122" t="str">
        <f>IF(SH_Př_3!E47&lt;&gt;"",SH_Př_3!E47,"")</f>
        <v/>
      </c>
      <c r="F184" s="122" t="str">
        <f>IF(SH_Př_3!F47&lt;&gt;"",SH_Př_3!F47,"")</f>
        <v/>
      </c>
      <c r="G184" s="125">
        <f>IF(SH_Př_3!$H$1&lt;&gt;"",SH_Př_3!$H$1,"")</f>
        <v>5</v>
      </c>
    </row>
    <row r="185" spans="1:7">
      <c r="A185" s="125">
        <f>IF(SH_Př_3!A48&lt;&gt;"",SH_Př_3!A48,"")</f>
        <v>44</v>
      </c>
      <c r="B185" s="123" t="str">
        <f>IF(SH_Př_3!B48&lt;&gt;"",SH_Př_3!B48,"")</f>
        <v/>
      </c>
      <c r="C185" s="123" t="str">
        <f>IF(SH_Př_3!C48&lt;&gt;"",SH_Př_3!C48,"")</f>
        <v/>
      </c>
      <c r="D185" s="122" t="str">
        <f>IF(SH_Př_3!D48&lt;&gt;"",SH_Př_3!D48,"")</f>
        <v/>
      </c>
      <c r="E185" s="122" t="str">
        <f>IF(SH_Př_3!E48&lt;&gt;"",SH_Př_3!E48,"")</f>
        <v/>
      </c>
      <c r="F185" s="122" t="str">
        <f>IF(SH_Př_3!F48&lt;&gt;"",SH_Př_3!F48,"")</f>
        <v/>
      </c>
      <c r="G185" s="125">
        <f>IF(SH_Př_3!$H$1&lt;&gt;"",SH_Př_3!$H$1,"")</f>
        <v>5</v>
      </c>
    </row>
    <row r="186" spans="1:7">
      <c r="A186" s="125">
        <f>IF(SH_Př_3!A49&lt;&gt;"",SH_Př_3!A49,"")</f>
        <v>45</v>
      </c>
      <c r="B186" s="123" t="str">
        <f>IF(SH_Př_3!B49&lt;&gt;"",SH_Př_3!B49,"")</f>
        <v/>
      </c>
      <c r="C186" s="123" t="str">
        <f>IF(SH_Př_3!C49&lt;&gt;"",SH_Př_3!C49,"")</f>
        <v/>
      </c>
      <c r="D186" s="122" t="str">
        <f>IF(SH_Př_3!D49&lt;&gt;"",SH_Př_3!D49,"")</f>
        <v/>
      </c>
      <c r="E186" s="122" t="str">
        <f>IF(SH_Př_3!E49&lt;&gt;"",SH_Př_3!E49,"")</f>
        <v/>
      </c>
      <c r="F186" s="122" t="str">
        <f>IF(SH_Př_3!F49&lt;&gt;"",SH_Př_3!F49,"")</f>
        <v/>
      </c>
      <c r="G186" s="125">
        <f>IF(SH_Př_3!$H$1&lt;&gt;"",SH_Př_3!$H$1,"")</f>
        <v>5</v>
      </c>
    </row>
    <row r="187" spans="1:7">
      <c r="A187" s="125">
        <f>IF(SH_Př_3!A50&lt;&gt;"",SH_Př_3!A50,"")</f>
        <v>46</v>
      </c>
      <c r="B187" s="123" t="str">
        <f>IF(SH_Př_3!B50&lt;&gt;"",SH_Př_3!B50,"")</f>
        <v/>
      </c>
      <c r="C187" s="123" t="str">
        <f>IF(SH_Př_3!C50&lt;&gt;"",SH_Př_3!C50,"")</f>
        <v/>
      </c>
      <c r="D187" s="122" t="str">
        <f>IF(SH_Př_3!D50&lt;&gt;"",SH_Př_3!D50,"")</f>
        <v/>
      </c>
      <c r="E187" s="122" t="str">
        <f>IF(SH_Př_3!E50&lt;&gt;"",SH_Př_3!E50,"")</f>
        <v/>
      </c>
      <c r="F187" s="122" t="str">
        <f>IF(SH_Př_3!F50&lt;&gt;"",SH_Př_3!F50,"")</f>
        <v/>
      </c>
      <c r="G187" s="125">
        <f>IF(SH_Př_3!$H$1&lt;&gt;"",SH_Př_3!$H$1,"")</f>
        <v>5</v>
      </c>
    </row>
    <row r="188" spans="1:7">
      <c r="A188" s="125">
        <f>IF(SH_Př_3!A51&lt;&gt;"",SH_Př_3!A51,"")</f>
        <v>47</v>
      </c>
      <c r="B188" s="123" t="str">
        <f>IF(SH_Př_3!B51&lt;&gt;"",SH_Př_3!B51,"")</f>
        <v/>
      </c>
      <c r="C188" s="123" t="str">
        <f>IF(SH_Př_3!C51&lt;&gt;"",SH_Př_3!C51,"")</f>
        <v/>
      </c>
      <c r="D188" s="122" t="str">
        <f>IF(SH_Př_3!D51&lt;&gt;"",SH_Př_3!D51,"")</f>
        <v/>
      </c>
      <c r="E188" s="122" t="str">
        <f>IF(SH_Př_3!E51&lt;&gt;"",SH_Př_3!E51,"")</f>
        <v/>
      </c>
      <c r="F188" s="122" t="str">
        <f>IF(SH_Př_3!F51&lt;&gt;"",SH_Př_3!F51,"")</f>
        <v/>
      </c>
      <c r="G188" s="125">
        <f>IF(SH_Př_3!$H$1&lt;&gt;"",SH_Př_3!$H$1,"")</f>
        <v>5</v>
      </c>
    </row>
    <row r="189" spans="1:7">
      <c r="A189" s="125">
        <f>IF(SH_Př_3!A52&lt;&gt;"",SH_Př_3!A52,"")</f>
        <v>48</v>
      </c>
      <c r="B189" s="123" t="str">
        <f>IF(SH_Př_3!B52&lt;&gt;"",SH_Př_3!B52,"")</f>
        <v/>
      </c>
      <c r="C189" s="123" t="str">
        <f>IF(SH_Př_3!C52&lt;&gt;"",SH_Př_3!C52,"")</f>
        <v/>
      </c>
      <c r="D189" s="122" t="str">
        <f>IF(SH_Př_3!D52&lt;&gt;"",SH_Př_3!D52,"")</f>
        <v/>
      </c>
      <c r="E189" s="122" t="str">
        <f>IF(SH_Př_3!E52&lt;&gt;"",SH_Př_3!E52,"")</f>
        <v/>
      </c>
      <c r="F189" s="122" t="str">
        <f>IF(SH_Př_3!F52&lt;&gt;"",SH_Př_3!F52,"")</f>
        <v/>
      </c>
      <c r="G189" s="125">
        <f>IF(SH_Př_3!$H$1&lt;&gt;"",SH_Př_3!$H$1,"")</f>
        <v>5</v>
      </c>
    </row>
    <row r="190" spans="1:7">
      <c r="A190" s="125">
        <f>IF(SH_Př_3!A53&lt;&gt;"",SH_Př_3!A53,"")</f>
        <v>49</v>
      </c>
      <c r="B190" s="123" t="str">
        <f>IF(SH_Př_3!B53&lt;&gt;"",SH_Př_3!B53,"")</f>
        <v/>
      </c>
      <c r="C190" s="123" t="str">
        <f>IF(SH_Př_3!C53&lt;&gt;"",SH_Př_3!C53,"")</f>
        <v/>
      </c>
      <c r="D190" s="122" t="str">
        <f>IF(SH_Př_3!D53&lt;&gt;"",SH_Př_3!D53,"")</f>
        <v/>
      </c>
      <c r="E190" s="122" t="str">
        <f>IF(SH_Př_3!E53&lt;&gt;"",SH_Př_3!E53,"")</f>
        <v/>
      </c>
      <c r="F190" s="122" t="str">
        <f>IF(SH_Př_3!F53&lt;&gt;"",SH_Př_3!F53,"")</f>
        <v/>
      </c>
      <c r="G190" s="125">
        <f>IF(SH_Př_3!$H$1&lt;&gt;"",SH_Př_3!$H$1,"")</f>
        <v>5</v>
      </c>
    </row>
    <row r="191" spans="1:7">
      <c r="A191" s="125">
        <f>IF(SH_Př_3!A54&lt;&gt;"",SH_Př_3!A54,"")</f>
        <v>50</v>
      </c>
      <c r="B191" s="123" t="str">
        <f>IF(SH_Př_3!B54&lt;&gt;"",SH_Př_3!B54,"")</f>
        <v/>
      </c>
      <c r="C191" s="123" t="str">
        <f>IF(SH_Př_3!C54&lt;&gt;"",SH_Př_3!C54,"")</f>
        <v/>
      </c>
      <c r="D191" s="122" t="str">
        <f>IF(SH_Př_3!D54&lt;&gt;"",SH_Př_3!D54,"")</f>
        <v/>
      </c>
      <c r="E191" s="122" t="str">
        <f>IF(SH_Př_3!E54&lt;&gt;"",SH_Př_3!E54,"")</f>
        <v/>
      </c>
      <c r="F191" s="122" t="str">
        <f>IF(SH_Př_3!F54&lt;&gt;"",SH_Př_3!F54,"")</f>
        <v/>
      </c>
      <c r="G191" s="125">
        <f>IF(SH_Př_3!$H$1&lt;&gt;"",SH_Př_3!$H$1,"")</f>
        <v>5</v>
      </c>
    </row>
    <row r="192" spans="1:7">
      <c r="A192" s="125">
        <f>IF(SH_Př_4!A5&lt;&gt;"",SH_Př_4!A5,"")</f>
        <v>1</v>
      </c>
      <c r="B192" s="123" t="str">
        <f>IF(SH_Př_4!B5&lt;&gt;"",SH_Př_4!B5,"")</f>
        <v/>
      </c>
      <c r="C192" s="123" t="str">
        <f>IF(SH_Př_4!C5&lt;&gt;"",SH_Př_4!C5,"")</f>
        <v/>
      </c>
      <c r="D192" s="122" t="str">
        <f>IF(SH_Př_4!D5&lt;&gt;"",SH_Př_4!D5,"")</f>
        <v/>
      </c>
      <c r="E192" s="122" t="str">
        <f>IF(SH_Př_4!E5&lt;&gt;"",SH_Př_4!E5,"")</f>
        <v xml:space="preserve"> </v>
      </c>
      <c r="F192" s="122" t="str">
        <f>IF(SH_Př_4!F5&lt;&gt;"",SH_Př_4!F5,"")</f>
        <v/>
      </c>
      <c r="G192" s="125">
        <f>IF(SH_Př_4!$H$1&lt;&gt;"",SH_Př_4!$H$1,"")</f>
        <v>6</v>
      </c>
    </row>
    <row r="193" spans="1:7">
      <c r="A193" s="125">
        <f>IF(SH_Př_4!A6&lt;&gt;"",SH_Př_4!A6,"")</f>
        <v>2</v>
      </c>
      <c r="B193" s="123" t="str">
        <f>IF(SH_Př_4!B6&lt;&gt;"",SH_Př_4!B6,"")</f>
        <v/>
      </c>
      <c r="C193" s="123" t="str">
        <f>IF(SH_Př_4!C6&lt;&gt;"",SH_Př_4!C6,"")</f>
        <v/>
      </c>
      <c r="D193" s="122" t="str">
        <f>IF(SH_Př_4!D6&lt;&gt;"",SH_Př_4!D6,"")</f>
        <v/>
      </c>
      <c r="E193" s="122" t="str">
        <f>IF(SH_Př_4!E6&lt;&gt;"",SH_Př_4!E6,"")</f>
        <v/>
      </c>
      <c r="F193" s="122" t="str">
        <f>IF(SH_Př_4!F6&lt;&gt;"",SH_Př_4!F6,"")</f>
        <v/>
      </c>
      <c r="G193" s="125">
        <f>IF(SH_Př_4!$H$1&lt;&gt;"",SH_Př_4!$H$1,"")</f>
        <v>6</v>
      </c>
    </row>
    <row r="194" spans="1:7">
      <c r="A194" s="125">
        <f>IF(SH_Př_4!A7&lt;&gt;"",SH_Př_4!A7,"")</f>
        <v>3</v>
      </c>
      <c r="B194" s="123" t="str">
        <f>IF(SH_Př_4!B7&lt;&gt;"",SH_Př_4!B7,"")</f>
        <v/>
      </c>
      <c r="C194" s="123" t="str">
        <f>IF(SH_Př_4!C7&lt;&gt;"",SH_Př_4!C7,"")</f>
        <v/>
      </c>
      <c r="D194" s="122" t="str">
        <f>IF(SH_Př_4!D7&lt;&gt;"",SH_Př_4!D7,"")</f>
        <v/>
      </c>
      <c r="E194" s="122" t="str">
        <f>IF(SH_Př_4!E7&lt;&gt;"",SH_Př_4!E7,"")</f>
        <v/>
      </c>
      <c r="F194" s="122" t="str">
        <f>IF(SH_Př_4!F7&lt;&gt;"",SH_Př_4!F7,"")</f>
        <v/>
      </c>
      <c r="G194" s="125">
        <f>IF(SH_Př_4!$H$1&lt;&gt;"",SH_Př_4!$H$1,"")</f>
        <v>6</v>
      </c>
    </row>
    <row r="195" spans="1:7">
      <c r="A195" s="125">
        <f>IF(SH_Př_4!A8&lt;&gt;"",SH_Př_4!A8,"")</f>
        <v>4</v>
      </c>
      <c r="B195" s="123" t="str">
        <f>IF(SH_Př_4!B8&lt;&gt;"",SH_Př_4!B8,"")</f>
        <v/>
      </c>
      <c r="C195" s="123" t="str">
        <f>IF(SH_Př_4!C8&lt;&gt;"",SH_Př_4!C8,"")</f>
        <v/>
      </c>
      <c r="D195" s="122" t="str">
        <f>IF(SH_Př_4!D8&lt;&gt;"",SH_Př_4!D8,"")</f>
        <v/>
      </c>
      <c r="E195" s="122" t="str">
        <f>IF(SH_Př_4!E8&lt;&gt;"",SH_Př_4!E8,"")</f>
        <v/>
      </c>
      <c r="F195" s="122" t="str">
        <f>IF(SH_Př_4!F8&lt;&gt;"",SH_Př_4!F8,"")</f>
        <v/>
      </c>
      <c r="G195" s="125">
        <f>IF(SH_Př_4!$H$1&lt;&gt;"",SH_Př_4!$H$1,"")</f>
        <v>6</v>
      </c>
    </row>
    <row r="196" spans="1:7">
      <c r="A196" s="125">
        <f>IF(SH_Př_4!A9&lt;&gt;"",SH_Př_4!A9,"")</f>
        <v>5</v>
      </c>
      <c r="B196" s="123" t="str">
        <f>IF(SH_Př_4!B9&lt;&gt;"",SH_Př_4!B9,"")</f>
        <v/>
      </c>
      <c r="C196" s="123" t="str">
        <f>IF(SH_Př_4!C9&lt;&gt;"",SH_Př_4!C9,"")</f>
        <v/>
      </c>
      <c r="D196" s="122" t="str">
        <f>IF(SH_Př_4!D9&lt;&gt;"",SH_Př_4!D9,"")</f>
        <v/>
      </c>
      <c r="E196" s="122" t="str">
        <f>IF(SH_Př_4!E9&lt;&gt;"",SH_Př_4!E9,"")</f>
        <v/>
      </c>
      <c r="F196" s="122" t="str">
        <f>IF(SH_Př_4!F9&lt;&gt;"",SH_Př_4!F9,"")</f>
        <v/>
      </c>
      <c r="G196" s="125">
        <f>IF(SH_Př_4!$H$1&lt;&gt;"",SH_Př_4!$H$1,"")</f>
        <v>6</v>
      </c>
    </row>
    <row r="197" spans="1:7">
      <c r="A197" s="125">
        <f>IF(SH_Př_4!A10&lt;&gt;"",SH_Př_4!A10,"")</f>
        <v>6</v>
      </c>
      <c r="B197" s="123" t="str">
        <f>IF(SH_Př_4!B10&lt;&gt;"",SH_Př_4!B10,"")</f>
        <v/>
      </c>
      <c r="C197" s="123" t="str">
        <f>IF(SH_Př_4!C10&lt;&gt;"",SH_Př_4!C10,"")</f>
        <v/>
      </c>
      <c r="D197" s="122" t="str">
        <f>IF(SH_Př_4!D10&lt;&gt;"",SH_Př_4!D10,"")</f>
        <v/>
      </c>
      <c r="E197" s="122" t="str">
        <f>IF(SH_Př_4!E10&lt;&gt;"",SH_Př_4!E10,"")</f>
        <v/>
      </c>
      <c r="F197" s="122" t="str">
        <f>IF(SH_Př_4!F10&lt;&gt;"",SH_Př_4!F10,"")</f>
        <v/>
      </c>
      <c r="G197" s="125">
        <f>IF(SH_Př_4!$H$1&lt;&gt;"",SH_Př_4!$H$1,"")</f>
        <v>6</v>
      </c>
    </row>
    <row r="198" spans="1:7">
      <c r="A198" s="125">
        <f>IF(SH_Př_4!A11&lt;&gt;"",SH_Př_4!A11,"")</f>
        <v>7</v>
      </c>
      <c r="B198" s="123" t="str">
        <f>IF(SH_Př_4!B11&lt;&gt;"",SH_Př_4!B11,"")</f>
        <v/>
      </c>
      <c r="C198" s="123" t="str">
        <f>IF(SH_Př_4!C11&lt;&gt;"",SH_Př_4!C11,"")</f>
        <v/>
      </c>
      <c r="D198" s="122" t="str">
        <f>IF(SH_Př_4!D11&lt;&gt;"",SH_Př_4!D11,"")</f>
        <v/>
      </c>
      <c r="E198" s="122" t="str">
        <f>IF(SH_Př_4!E11&lt;&gt;"",SH_Př_4!E11,"")</f>
        <v/>
      </c>
      <c r="F198" s="122" t="str">
        <f>IF(SH_Př_4!F11&lt;&gt;"",SH_Př_4!F11,"")</f>
        <v/>
      </c>
      <c r="G198" s="125">
        <f>IF(SH_Př_4!$H$1&lt;&gt;"",SH_Př_4!$H$1,"")</f>
        <v>6</v>
      </c>
    </row>
    <row r="199" spans="1:7">
      <c r="A199" s="125">
        <f>IF(SH_Př_4!A12&lt;&gt;"",SH_Př_4!A12,"")</f>
        <v>8</v>
      </c>
      <c r="B199" s="123" t="str">
        <f>IF(SH_Př_4!B12&lt;&gt;"",SH_Př_4!B12,"")</f>
        <v/>
      </c>
      <c r="C199" s="123" t="str">
        <f>IF(SH_Př_4!C12&lt;&gt;"",SH_Př_4!C12,"")</f>
        <v/>
      </c>
      <c r="D199" s="122" t="str">
        <f>IF(SH_Př_4!D12&lt;&gt;"",SH_Př_4!D12,"")</f>
        <v/>
      </c>
      <c r="E199" s="122" t="str">
        <f>IF(SH_Př_4!E12&lt;&gt;"",SH_Př_4!E12,"")</f>
        <v/>
      </c>
      <c r="F199" s="122" t="str">
        <f>IF(SH_Př_4!F12&lt;&gt;"",SH_Př_4!F12,"")</f>
        <v/>
      </c>
      <c r="G199" s="125">
        <f>IF(SH_Př_4!$H$1&lt;&gt;"",SH_Př_4!$H$1,"")</f>
        <v>6</v>
      </c>
    </row>
    <row r="200" spans="1:7">
      <c r="A200" s="125">
        <f>IF(SH_Př_4!A13&lt;&gt;"",SH_Př_4!A13,"")</f>
        <v>9</v>
      </c>
      <c r="B200" s="123" t="str">
        <f>IF(SH_Př_4!B13&lt;&gt;"",SH_Př_4!B13,"")</f>
        <v/>
      </c>
      <c r="C200" s="123" t="str">
        <f>IF(SH_Př_4!C13&lt;&gt;"",SH_Př_4!C13,"")</f>
        <v/>
      </c>
      <c r="D200" s="122" t="str">
        <f>IF(SH_Př_4!D13&lt;&gt;"",SH_Př_4!D13,"")</f>
        <v/>
      </c>
      <c r="E200" s="122" t="str">
        <f>IF(SH_Př_4!E13&lt;&gt;"",SH_Př_4!E13,"")</f>
        <v/>
      </c>
      <c r="F200" s="122" t="str">
        <f>IF(SH_Př_4!F13&lt;&gt;"",SH_Př_4!F13,"")</f>
        <v/>
      </c>
      <c r="G200" s="125">
        <f>IF(SH_Př_4!$H$1&lt;&gt;"",SH_Př_4!$H$1,"")</f>
        <v>6</v>
      </c>
    </row>
    <row r="201" spans="1:7">
      <c r="A201" s="125">
        <f>IF(SH_Př_4!A14&lt;&gt;"",SH_Př_4!A14,"")</f>
        <v>10</v>
      </c>
      <c r="B201" s="123" t="str">
        <f>IF(SH_Př_4!B14&lt;&gt;"",SH_Př_4!B14,"")</f>
        <v/>
      </c>
      <c r="C201" s="123" t="str">
        <f>IF(SH_Př_4!C14&lt;&gt;"",SH_Př_4!C14,"")</f>
        <v/>
      </c>
      <c r="D201" s="122" t="str">
        <f>IF(SH_Př_4!D14&lt;&gt;"",SH_Př_4!D14,"")</f>
        <v/>
      </c>
      <c r="E201" s="122" t="str">
        <f>IF(SH_Př_4!E14&lt;&gt;"",SH_Př_4!E14,"")</f>
        <v/>
      </c>
      <c r="F201" s="122" t="str">
        <f>IF(SH_Př_4!F14&lt;&gt;"",SH_Př_4!F14,"")</f>
        <v/>
      </c>
      <c r="G201" s="125">
        <f>IF(SH_Př_4!$H$1&lt;&gt;"",SH_Př_4!$H$1,"")</f>
        <v>6</v>
      </c>
    </row>
    <row r="202" spans="1:7">
      <c r="A202" s="125">
        <f>IF(SH_Př_4!A15&lt;&gt;"",SH_Př_4!A15,"")</f>
        <v>11</v>
      </c>
      <c r="B202" s="123" t="str">
        <f>IF(SH_Př_4!B15&lt;&gt;"",SH_Př_4!B15,"")</f>
        <v/>
      </c>
      <c r="C202" s="123" t="str">
        <f>IF(SH_Př_4!C15&lt;&gt;"",SH_Př_4!C15,"")</f>
        <v/>
      </c>
      <c r="D202" s="122" t="str">
        <f>IF(SH_Př_4!D15&lt;&gt;"",SH_Př_4!D15,"")</f>
        <v/>
      </c>
      <c r="E202" s="122" t="str">
        <f>IF(SH_Př_4!E15&lt;&gt;"",SH_Př_4!E15,"")</f>
        <v/>
      </c>
      <c r="F202" s="122" t="str">
        <f>IF(SH_Př_4!F15&lt;&gt;"",SH_Př_4!F15,"")</f>
        <v/>
      </c>
      <c r="G202" s="125">
        <f>IF(SH_Př_4!$H$1&lt;&gt;"",SH_Př_4!$H$1,"")</f>
        <v>6</v>
      </c>
    </row>
    <row r="203" spans="1:7">
      <c r="A203" s="125">
        <f>IF(SH_Př_4!A16&lt;&gt;"",SH_Př_4!A16,"")</f>
        <v>12</v>
      </c>
      <c r="B203" s="123" t="str">
        <f>IF(SH_Př_4!B16&lt;&gt;"",SH_Př_4!B16,"")</f>
        <v/>
      </c>
      <c r="C203" s="123" t="str">
        <f>IF(SH_Př_4!C16&lt;&gt;"",SH_Př_4!C16,"")</f>
        <v/>
      </c>
      <c r="D203" s="122" t="str">
        <f>IF(SH_Př_4!D16&lt;&gt;"",SH_Př_4!D16,"")</f>
        <v/>
      </c>
      <c r="E203" s="122" t="str">
        <f>IF(SH_Př_4!E16&lt;&gt;"",SH_Př_4!E16,"")</f>
        <v/>
      </c>
      <c r="F203" s="122" t="str">
        <f>IF(SH_Př_4!F16&lt;&gt;"",SH_Př_4!F16,"")</f>
        <v/>
      </c>
      <c r="G203" s="125">
        <f>IF(SH_Př_4!$H$1&lt;&gt;"",SH_Př_4!$H$1,"")</f>
        <v>6</v>
      </c>
    </row>
    <row r="204" spans="1:7">
      <c r="A204" s="125">
        <f>IF(SH_Př_4!A17&lt;&gt;"",SH_Př_4!A17,"")</f>
        <v>13</v>
      </c>
      <c r="B204" s="123" t="str">
        <f>IF(SH_Př_4!B17&lt;&gt;"",SH_Př_4!B17,"")</f>
        <v/>
      </c>
      <c r="C204" s="123" t="str">
        <f>IF(SH_Př_4!C17&lt;&gt;"",SH_Př_4!C17,"")</f>
        <v/>
      </c>
      <c r="D204" s="122" t="str">
        <f>IF(SH_Př_4!D17&lt;&gt;"",SH_Př_4!D17,"")</f>
        <v/>
      </c>
      <c r="E204" s="122" t="str">
        <f>IF(SH_Př_4!E17&lt;&gt;"",SH_Př_4!E17,"")</f>
        <v/>
      </c>
      <c r="F204" s="122" t="str">
        <f>IF(SH_Př_4!F17&lt;&gt;"",SH_Př_4!F17,"")</f>
        <v/>
      </c>
      <c r="G204" s="125">
        <f>IF(SH_Př_4!$H$1&lt;&gt;"",SH_Př_4!$H$1,"")</f>
        <v>6</v>
      </c>
    </row>
    <row r="205" spans="1:7">
      <c r="A205" s="125">
        <f>IF(SH_Př_4!A18&lt;&gt;"",SH_Př_4!A18,"")</f>
        <v>14</v>
      </c>
      <c r="B205" s="123" t="str">
        <f>IF(SH_Př_4!B18&lt;&gt;"",SH_Př_4!B18,"")</f>
        <v/>
      </c>
      <c r="C205" s="123" t="str">
        <f>IF(SH_Př_4!C18&lt;&gt;"",SH_Př_4!C18,"")</f>
        <v/>
      </c>
      <c r="D205" s="122" t="str">
        <f>IF(SH_Př_4!D18&lt;&gt;"",SH_Př_4!D18,"")</f>
        <v/>
      </c>
      <c r="E205" s="122" t="str">
        <f>IF(SH_Př_4!E18&lt;&gt;"",SH_Př_4!E18,"")</f>
        <v/>
      </c>
      <c r="F205" s="122" t="str">
        <f>IF(SH_Př_4!F18&lt;&gt;"",SH_Př_4!F18,"")</f>
        <v/>
      </c>
      <c r="G205" s="125">
        <f>IF(SH_Př_4!$H$1&lt;&gt;"",SH_Př_4!$H$1,"")</f>
        <v>6</v>
      </c>
    </row>
    <row r="206" spans="1:7">
      <c r="A206" s="125">
        <f>IF(SH_Př_4!A19&lt;&gt;"",SH_Př_4!A19,"")</f>
        <v>15</v>
      </c>
      <c r="B206" s="123" t="str">
        <f>IF(SH_Př_4!B19&lt;&gt;"",SH_Př_4!B19,"")</f>
        <v/>
      </c>
      <c r="C206" s="123" t="str">
        <f>IF(SH_Př_4!C19&lt;&gt;"",SH_Př_4!C19,"")</f>
        <v/>
      </c>
      <c r="D206" s="122" t="str">
        <f>IF(SH_Př_4!D19&lt;&gt;"",SH_Př_4!D19,"")</f>
        <v/>
      </c>
      <c r="E206" s="122" t="str">
        <f>IF(SH_Př_4!E19&lt;&gt;"",SH_Př_4!E19,"")</f>
        <v/>
      </c>
      <c r="F206" s="122" t="str">
        <f>IF(SH_Př_4!F19&lt;&gt;"",SH_Př_4!F19,"")</f>
        <v/>
      </c>
      <c r="G206" s="125">
        <f>IF(SH_Př_4!$H$1&lt;&gt;"",SH_Př_4!$H$1,"")</f>
        <v>6</v>
      </c>
    </row>
    <row r="207" spans="1:7">
      <c r="A207" s="125">
        <f>IF(SH_Př_4!A20&lt;&gt;"",SH_Př_4!A20,"")</f>
        <v>16</v>
      </c>
      <c r="B207" s="123" t="str">
        <f>IF(SH_Př_4!B20&lt;&gt;"",SH_Př_4!B20,"")</f>
        <v/>
      </c>
      <c r="C207" s="123" t="str">
        <f>IF(SH_Př_4!C20&lt;&gt;"",SH_Př_4!C20,"")</f>
        <v/>
      </c>
      <c r="D207" s="122" t="str">
        <f>IF(SH_Př_4!D20&lt;&gt;"",SH_Př_4!D20,"")</f>
        <v/>
      </c>
      <c r="E207" s="122" t="str">
        <f>IF(SH_Př_4!E20&lt;&gt;"",SH_Př_4!E20,"")</f>
        <v/>
      </c>
      <c r="F207" s="122" t="str">
        <f>IF(SH_Př_4!F20&lt;&gt;"",SH_Př_4!F20,"")</f>
        <v/>
      </c>
      <c r="G207" s="125">
        <f>IF(SH_Př_4!$H$1&lt;&gt;"",SH_Př_4!$H$1,"")</f>
        <v>6</v>
      </c>
    </row>
    <row r="208" spans="1:7">
      <c r="A208" s="125">
        <f>IF(SH_Př_4!A21&lt;&gt;"",SH_Př_4!A21,"")</f>
        <v>17</v>
      </c>
      <c r="B208" s="123" t="str">
        <f>IF(SH_Př_4!B21&lt;&gt;"",SH_Př_4!B21,"")</f>
        <v/>
      </c>
      <c r="C208" s="123" t="str">
        <f>IF(SH_Př_4!C21&lt;&gt;"",SH_Př_4!C21,"")</f>
        <v/>
      </c>
      <c r="D208" s="122" t="str">
        <f>IF(SH_Př_4!D21&lt;&gt;"",SH_Př_4!D21,"")</f>
        <v/>
      </c>
      <c r="E208" s="122" t="str">
        <f>IF(SH_Př_4!E21&lt;&gt;"",SH_Př_4!E21,"")</f>
        <v/>
      </c>
      <c r="F208" s="122" t="str">
        <f>IF(SH_Př_4!F21&lt;&gt;"",SH_Př_4!F21,"")</f>
        <v/>
      </c>
      <c r="G208" s="125">
        <f>IF(SH_Př_4!$H$1&lt;&gt;"",SH_Př_4!$H$1,"")</f>
        <v>6</v>
      </c>
    </row>
    <row r="209" spans="1:7">
      <c r="A209" s="125">
        <f>IF(SH_Př_4!A22&lt;&gt;"",SH_Př_4!A22,"")</f>
        <v>18</v>
      </c>
      <c r="B209" s="123" t="str">
        <f>IF(SH_Př_4!B22&lt;&gt;"",SH_Př_4!B22,"")</f>
        <v/>
      </c>
      <c r="C209" s="123" t="str">
        <f>IF(SH_Př_4!C22&lt;&gt;"",SH_Př_4!C22,"")</f>
        <v/>
      </c>
      <c r="D209" s="122" t="str">
        <f>IF(SH_Př_4!D22&lt;&gt;"",SH_Př_4!D22,"")</f>
        <v/>
      </c>
      <c r="E209" s="122" t="str">
        <f>IF(SH_Př_4!E22&lt;&gt;"",SH_Př_4!E22,"")</f>
        <v/>
      </c>
      <c r="F209" s="122" t="str">
        <f>IF(SH_Př_4!F22&lt;&gt;"",SH_Př_4!F22,"")</f>
        <v/>
      </c>
      <c r="G209" s="125">
        <f>IF(SH_Př_4!$H$1&lt;&gt;"",SH_Př_4!$H$1,"")</f>
        <v>6</v>
      </c>
    </row>
    <row r="210" spans="1:7">
      <c r="A210" s="125">
        <f>IF(SH_Př_4!A23&lt;&gt;"",SH_Př_4!A23,"")</f>
        <v>19</v>
      </c>
      <c r="B210" s="123" t="str">
        <f>IF(SH_Př_4!B23&lt;&gt;"",SH_Př_4!B23,"")</f>
        <v/>
      </c>
      <c r="C210" s="123" t="str">
        <f>IF(SH_Př_4!C23&lt;&gt;"",SH_Př_4!C23,"")</f>
        <v/>
      </c>
      <c r="D210" s="122" t="str">
        <f>IF(SH_Př_4!D23&lt;&gt;"",SH_Př_4!D23,"")</f>
        <v/>
      </c>
      <c r="E210" s="122" t="str">
        <f>IF(SH_Př_4!E23&lt;&gt;"",SH_Př_4!E23,"")</f>
        <v/>
      </c>
      <c r="F210" s="122" t="str">
        <f>IF(SH_Př_4!F23&lt;&gt;"",SH_Př_4!F23,"")</f>
        <v/>
      </c>
      <c r="G210" s="125">
        <f>IF(SH_Př_4!$H$1&lt;&gt;"",SH_Př_4!$H$1,"")</f>
        <v>6</v>
      </c>
    </row>
    <row r="211" spans="1:7">
      <c r="A211" s="125">
        <f>IF(SH_Př_4!A24&lt;&gt;"",SH_Př_4!A24,"")</f>
        <v>20</v>
      </c>
      <c r="B211" s="123" t="str">
        <f>IF(SH_Př_4!B24&lt;&gt;"",SH_Př_4!B24,"")</f>
        <v/>
      </c>
      <c r="C211" s="123" t="str">
        <f>IF(SH_Př_4!C24&lt;&gt;"",SH_Př_4!C24,"")</f>
        <v/>
      </c>
      <c r="D211" s="122" t="str">
        <f>IF(SH_Př_4!D24&lt;&gt;"",SH_Př_4!D24,"")</f>
        <v/>
      </c>
      <c r="E211" s="122" t="str">
        <f>IF(SH_Př_4!E24&lt;&gt;"",SH_Př_4!E24,"")</f>
        <v/>
      </c>
      <c r="F211" s="122" t="str">
        <f>IF(SH_Př_4!F24&lt;&gt;"",SH_Př_4!F24,"")</f>
        <v/>
      </c>
      <c r="G211" s="125">
        <f>IF(SH_Př_4!$H$1&lt;&gt;"",SH_Př_4!$H$1,"")</f>
        <v>6</v>
      </c>
    </row>
    <row r="212" spans="1:7">
      <c r="A212" s="125">
        <f>IF(SH_Př_4!A25&lt;&gt;"",SH_Př_4!A25,"")</f>
        <v>21</v>
      </c>
      <c r="B212" s="123" t="str">
        <f>IF(SH_Př_4!B25&lt;&gt;"",SH_Př_4!B25,"")</f>
        <v/>
      </c>
      <c r="C212" s="123" t="str">
        <f>IF(SH_Př_4!C25&lt;&gt;"",SH_Př_4!C25,"")</f>
        <v/>
      </c>
      <c r="D212" s="122" t="str">
        <f>IF(SH_Př_4!D25&lt;&gt;"",SH_Př_4!D25,"")</f>
        <v/>
      </c>
      <c r="E212" s="122" t="str">
        <f>IF(SH_Př_4!E25&lt;&gt;"",SH_Př_4!E25,"")</f>
        <v/>
      </c>
      <c r="F212" s="122" t="str">
        <f>IF(SH_Př_4!F25&lt;&gt;"",SH_Př_4!F25,"")</f>
        <v/>
      </c>
      <c r="G212" s="125">
        <f>IF(SH_Př_4!$H$1&lt;&gt;"",SH_Př_4!$H$1,"")</f>
        <v>6</v>
      </c>
    </row>
    <row r="213" spans="1:7">
      <c r="A213" s="125">
        <f>IF(SH_Př_4!A26&lt;&gt;"",SH_Př_4!A26,"")</f>
        <v>22</v>
      </c>
      <c r="B213" s="123" t="str">
        <f>IF(SH_Př_4!B26&lt;&gt;"",SH_Př_4!B26,"")</f>
        <v/>
      </c>
      <c r="C213" s="123" t="str">
        <f>IF(SH_Př_4!C26&lt;&gt;"",SH_Př_4!C26,"")</f>
        <v/>
      </c>
      <c r="D213" s="122" t="str">
        <f>IF(SH_Př_4!D26&lt;&gt;"",SH_Př_4!D26,"")</f>
        <v/>
      </c>
      <c r="E213" s="122" t="str">
        <f>IF(SH_Př_4!E26&lt;&gt;"",SH_Př_4!E26,"")</f>
        <v/>
      </c>
      <c r="F213" s="122" t="str">
        <f>IF(SH_Př_4!F26&lt;&gt;"",SH_Př_4!F26,"")</f>
        <v/>
      </c>
      <c r="G213" s="125">
        <f>IF(SH_Př_4!$H$1&lt;&gt;"",SH_Př_4!$H$1,"")</f>
        <v>6</v>
      </c>
    </row>
    <row r="214" spans="1:7">
      <c r="A214" s="125">
        <f>IF(SH_Př_4!A27&lt;&gt;"",SH_Př_4!A27,"")</f>
        <v>23</v>
      </c>
      <c r="B214" s="123" t="str">
        <f>IF(SH_Př_4!B27&lt;&gt;"",SH_Př_4!B27,"")</f>
        <v/>
      </c>
      <c r="C214" s="123" t="str">
        <f>IF(SH_Př_4!C27&lt;&gt;"",SH_Př_4!C27,"")</f>
        <v/>
      </c>
      <c r="D214" s="122" t="str">
        <f>IF(SH_Př_4!D27&lt;&gt;"",SH_Př_4!D27,"")</f>
        <v/>
      </c>
      <c r="E214" s="122" t="str">
        <f>IF(SH_Př_4!E27&lt;&gt;"",SH_Př_4!E27,"")</f>
        <v/>
      </c>
      <c r="F214" s="122" t="str">
        <f>IF(SH_Př_4!F27&lt;&gt;"",SH_Př_4!F27,"")</f>
        <v/>
      </c>
      <c r="G214" s="125">
        <f>IF(SH_Př_4!$H$1&lt;&gt;"",SH_Př_4!$H$1,"")</f>
        <v>6</v>
      </c>
    </row>
    <row r="215" spans="1:7">
      <c r="A215" s="125">
        <f>IF(SH_Př_4!A28&lt;&gt;"",SH_Př_4!A28,"")</f>
        <v>24</v>
      </c>
      <c r="B215" s="123" t="str">
        <f>IF(SH_Př_4!B28&lt;&gt;"",SH_Př_4!B28,"")</f>
        <v/>
      </c>
      <c r="C215" s="123" t="str">
        <f>IF(SH_Př_4!C28&lt;&gt;"",SH_Př_4!C28,"")</f>
        <v/>
      </c>
      <c r="D215" s="122" t="str">
        <f>IF(SH_Př_4!D28&lt;&gt;"",SH_Př_4!D28,"")</f>
        <v/>
      </c>
      <c r="E215" s="122" t="str">
        <f>IF(SH_Př_4!E28&lt;&gt;"",SH_Př_4!E28,"")</f>
        <v/>
      </c>
      <c r="F215" s="122" t="str">
        <f>IF(SH_Př_4!F28&lt;&gt;"",SH_Př_4!F28,"")</f>
        <v/>
      </c>
      <c r="G215" s="125">
        <f>IF(SH_Př_4!$H$1&lt;&gt;"",SH_Př_4!$H$1,"")</f>
        <v>6</v>
      </c>
    </row>
    <row r="216" spans="1:7">
      <c r="A216" s="125">
        <f>IF(SH_Př_4!A29&lt;&gt;"",SH_Př_4!A29,"")</f>
        <v>25</v>
      </c>
      <c r="B216" s="123" t="str">
        <f>IF(SH_Př_4!B29&lt;&gt;"",SH_Př_4!B29,"")</f>
        <v/>
      </c>
      <c r="C216" s="123" t="str">
        <f>IF(SH_Př_4!C29&lt;&gt;"",SH_Př_4!C29,"")</f>
        <v/>
      </c>
      <c r="D216" s="122" t="str">
        <f>IF(SH_Př_4!D29&lt;&gt;"",SH_Př_4!D29,"")</f>
        <v/>
      </c>
      <c r="E216" s="122" t="str">
        <f>IF(SH_Př_4!E29&lt;&gt;"",SH_Př_4!E29,"")</f>
        <v/>
      </c>
      <c r="F216" s="122" t="str">
        <f>IF(SH_Př_4!F29&lt;&gt;"",SH_Př_4!F29,"")</f>
        <v/>
      </c>
      <c r="G216" s="125">
        <f>IF(SH_Př_4!$H$1&lt;&gt;"",SH_Př_4!$H$1,"")</f>
        <v>6</v>
      </c>
    </row>
    <row r="217" spans="1:7">
      <c r="A217" s="125">
        <f>IF(SH_Př_4!A30&lt;&gt;"",SH_Př_4!A30,"")</f>
        <v>26</v>
      </c>
      <c r="B217" s="123" t="str">
        <f>IF(SH_Př_4!B30&lt;&gt;"",SH_Př_4!B30,"")</f>
        <v/>
      </c>
      <c r="C217" s="123" t="str">
        <f>IF(SH_Př_4!C30&lt;&gt;"",SH_Př_4!C30,"")</f>
        <v/>
      </c>
      <c r="D217" s="122" t="str">
        <f>IF(SH_Př_4!D30&lt;&gt;"",SH_Př_4!D30,"")</f>
        <v/>
      </c>
      <c r="E217" s="122" t="str">
        <f>IF(SH_Př_4!E30&lt;&gt;"",SH_Př_4!E30,"")</f>
        <v/>
      </c>
      <c r="F217" s="122" t="str">
        <f>IF(SH_Př_4!F30&lt;&gt;"",SH_Př_4!F30,"")</f>
        <v/>
      </c>
      <c r="G217" s="125">
        <f>IF(SH_Př_4!$H$1&lt;&gt;"",SH_Př_4!$H$1,"")</f>
        <v>6</v>
      </c>
    </row>
    <row r="218" spans="1:7">
      <c r="A218" s="125">
        <f>IF(SH_Př_4!A31&lt;&gt;"",SH_Př_4!A31,"")</f>
        <v>27</v>
      </c>
      <c r="B218" s="123" t="str">
        <f>IF(SH_Př_4!B31&lt;&gt;"",SH_Př_4!B31,"")</f>
        <v/>
      </c>
      <c r="C218" s="123" t="str">
        <f>IF(SH_Př_4!C31&lt;&gt;"",SH_Př_4!C31,"")</f>
        <v/>
      </c>
      <c r="D218" s="122" t="str">
        <f>IF(SH_Př_4!D31&lt;&gt;"",SH_Př_4!D31,"")</f>
        <v/>
      </c>
      <c r="E218" s="122" t="str">
        <f>IF(SH_Př_4!E31&lt;&gt;"",SH_Př_4!E31,"")</f>
        <v/>
      </c>
      <c r="F218" s="122" t="str">
        <f>IF(SH_Př_4!F31&lt;&gt;"",SH_Př_4!F31,"")</f>
        <v/>
      </c>
      <c r="G218" s="125">
        <f>IF(SH_Př_4!$H$1&lt;&gt;"",SH_Př_4!$H$1,"")</f>
        <v>6</v>
      </c>
    </row>
    <row r="219" spans="1:7">
      <c r="A219" s="125">
        <f>IF(SH_Př_4!A32&lt;&gt;"",SH_Př_4!A32,"")</f>
        <v>28</v>
      </c>
      <c r="B219" s="123" t="str">
        <f>IF(SH_Př_4!B32&lt;&gt;"",SH_Př_4!B32,"")</f>
        <v/>
      </c>
      <c r="C219" s="123" t="str">
        <f>IF(SH_Př_4!C32&lt;&gt;"",SH_Př_4!C32,"")</f>
        <v/>
      </c>
      <c r="D219" s="122" t="str">
        <f>IF(SH_Př_4!D32&lt;&gt;"",SH_Př_4!D32,"")</f>
        <v/>
      </c>
      <c r="E219" s="122" t="str">
        <f>IF(SH_Př_4!E32&lt;&gt;"",SH_Př_4!E32,"")</f>
        <v/>
      </c>
      <c r="F219" s="122" t="str">
        <f>IF(SH_Př_4!F32&lt;&gt;"",SH_Př_4!F32,"")</f>
        <v/>
      </c>
      <c r="G219" s="125">
        <f>IF(SH_Př_4!$H$1&lt;&gt;"",SH_Př_4!$H$1,"")</f>
        <v>6</v>
      </c>
    </row>
    <row r="220" spans="1:7">
      <c r="A220" s="125">
        <f>IF(SH_Př_4!A33&lt;&gt;"",SH_Př_4!A33,"")</f>
        <v>29</v>
      </c>
      <c r="B220" s="123" t="str">
        <f>IF(SH_Př_4!B33&lt;&gt;"",SH_Př_4!B33,"")</f>
        <v/>
      </c>
      <c r="C220" s="123" t="str">
        <f>IF(SH_Př_4!C33&lt;&gt;"",SH_Př_4!C33,"")</f>
        <v/>
      </c>
      <c r="D220" s="122" t="str">
        <f>IF(SH_Př_4!D33&lt;&gt;"",SH_Př_4!D33,"")</f>
        <v/>
      </c>
      <c r="E220" s="122" t="str">
        <f>IF(SH_Př_4!E33&lt;&gt;"",SH_Př_4!E33,"")</f>
        <v/>
      </c>
      <c r="F220" s="122" t="str">
        <f>IF(SH_Př_4!F33&lt;&gt;"",SH_Př_4!F33,"")</f>
        <v/>
      </c>
      <c r="G220" s="125">
        <f>IF(SH_Př_4!$H$1&lt;&gt;"",SH_Př_4!$H$1,"")</f>
        <v>6</v>
      </c>
    </row>
    <row r="221" spans="1:7">
      <c r="A221" s="125">
        <f>IF(SH_Př_4!A34&lt;&gt;"",SH_Př_4!A34,"")</f>
        <v>30</v>
      </c>
      <c r="B221" s="123" t="str">
        <f>IF(SH_Př_4!B34&lt;&gt;"",SH_Př_4!B34,"")</f>
        <v/>
      </c>
      <c r="C221" s="123" t="str">
        <f>IF(SH_Př_4!C34&lt;&gt;"",SH_Př_4!C34,"")</f>
        <v/>
      </c>
      <c r="D221" s="122" t="str">
        <f>IF(SH_Př_4!D34&lt;&gt;"",SH_Př_4!D34,"")</f>
        <v/>
      </c>
      <c r="E221" s="122" t="str">
        <f>IF(SH_Př_4!E34&lt;&gt;"",SH_Př_4!E34,"")</f>
        <v/>
      </c>
      <c r="F221" s="122" t="str">
        <f>IF(SH_Př_4!F34&lt;&gt;"",SH_Př_4!F34,"")</f>
        <v/>
      </c>
      <c r="G221" s="125">
        <f>IF(SH_Př_4!$H$1&lt;&gt;"",SH_Př_4!$H$1,"")</f>
        <v>6</v>
      </c>
    </row>
    <row r="222" spans="1:7">
      <c r="A222" s="125">
        <f>IF(SH_Př_4!A35&lt;&gt;"",SH_Př_4!A35,"")</f>
        <v>31</v>
      </c>
      <c r="B222" s="123" t="str">
        <f>IF(SH_Př_4!B35&lt;&gt;"",SH_Př_4!B35,"")</f>
        <v/>
      </c>
      <c r="C222" s="123" t="str">
        <f>IF(SH_Př_4!C35&lt;&gt;"",SH_Př_4!C35,"")</f>
        <v/>
      </c>
      <c r="D222" s="122" t="str">
        <f>IF(SH_Př_4!D35&lt;&gt;"",SH_Př_4!D35,"")</f>
        <v/>
      </c>
      <c r="E222" s="122" t="str">
        <f>IF(SH_Př_4!E35&lt;&gt;"",SH_Př_4!E35,"")</f>
        <v/>
      </c>
      <c r="F222" s="122" t="str">
        <f>IF(SH_Př_4!F35&lt;&gt;"",SH_Př_4!F35,"")</f>
        <v/>
      </c>
      <c r="G222" s="125">
        <f>IF(SH_Př_4!$H$1&lt;&gt;"",SH_Př_4!$H$1,"")</f>
        <v>6</v>
      </c>
    </row>
    <row r="223" spans="1:7">
      <c r="A223" s="125">
        <f>IF(SH_Př_4!A36&lt;&gt;"",SH_Př_4!A36,"")</f>
        <v>32</v>
      </c>
      <c r="B223" s="123" t="str">
        <f>IF(SH_Př_4!B36&lt;&gt;"",SH_Př_4!B36,"")</f>
        <v/>
      </c>
      <c r="C223" s="123" t="str">
        <f>IF(SH_Př_4!C36&lt;&gt;"",SH_Př_4!C36,"")</f>
        <v/>
      </c>
      <c r="D223" s="122" t="str">
        <f>IF(SH_Př_4!D36&lt;&gt;"",SH_Př_4!D36,"")</f>
        <v/>
      </c>
      <c r="E223" s="122" t="str">
        <f>IF(SH_Př_4!E36&lt;&gt;"",SH_Př_4!E36,"")</f>
        <v/>
      </c>
      <c r="F223" s="122" t="str">
        <f>IF(SH_Př_4!F36&lt;&gt;"",SH_Př_4!F36,"")</f>
        <v/>
      </c>
      <c r="G223" s="125">
        <f>IF(SH_Př_4!$H$1&lt;&gt;"",SH_Př_4!$H$1,"")</f>
        <v>6</v>
      </c>
    </row>
    <row r="224" spans="1:7">
      <c r="A224" s="125">
        <f>IF(SH_Př_4!A37&lt;&gt;"",SH_Př_4!A37,"")</f>
        <v>33</v>
      </c>
      <c r="B224" s="123" t="str">
        <f>IF(SH_Př_4!B37&lt;&gt;"",SH_Př_4!B37,"")</f>
        <v/>
      </c>
      <c r="C224" s="123" t="str">
        <f>IF(SH_Př_4!C37&lt;&gt;"",SH_Př_4!C37,"")</f>
        <v/>
      </c>
      <c r="D224" s="122" t="str">
        <f>IF(SH_Př_4!D37&lt;&gt;"",SH_Př_4!D37,"")</f>
        <v/>
      </c>
      <c r="E224" s="122" t="str">
        <f>IF(SH_Př_4!E37&lt;&gt;"",SH_Př_4!E37,"")</f>
        <v/>
      </c>
      <c r="F224" s="122" t="str">
        <f>IF(SH_Př_4!F37&lt;&gt;"",SH_Př_4!F37,"")</f>
        <v/>
      </c>
      <c r="G224" s="125">
        <f>IF(SH_Př_4!$H$1&lt;&gt;"",SH_Př_4!$H$1,"")</f>
        <v>6</v>
      </c>
    </row>
    <row r="225" spans="1:7">
      <c r="A225" s="125">
        <f>IF(SH_Př_4!A38&lt;&gt;"",SH_Př_4!A38,"")</f>
        <v>34</v>
      </c>
      <c r="B225" s="123" t="str">
        <f>IF(SH_Př_4!B38&lt;&gt;"",SH_Př_4!B38,"")</f>
        <v/>
      </c>
      <c r="C225" s="123" t="str">
        <f>IF(SH_Př_4!C38&lt;&gt;"",SH_Př_4!C38,"")</f>
        <v/>
      </c>
      <c r="D225" s="122" t="str">
        <f>IF(SH_Př_4!D38&lt;&gt;"",SH_Př_4!D38,"")</f>
        <v/>
      </c>
      <c r="E225" s="122" t="str">
        <f>IF(SH_Př_4!E38&lt;&gt;"",SH_Př_4!E38,"")</f>
        <v/>
      </c>
      <c r="F225" s="122" t="str">
        <f>IF(SH_Př_4!F38&lt;&gt;"",SH_Př_4!F38,"")</f>
        <v/>
      </c>
      <c r="G225" s="125">
        <f>IF(SH_Př_4!$H$1&lt;&gt;"",SH_Př_4!$H$1,"")</f>
        <v>6</v>
      </c>
    </row>
    <row r="226" spans="1:7">
      <c r="A226" s="125">
        <f>IF(SH_Př_4!A39&lt;&gt;"",SH_Př_4!A39,"")</f>
        <v>35</v>
      </c>
      <c r="B226" s="123" t="str">
        <f>IF(SH_Př_4!B39&lt;&gt;"",SH_Př_4!B39,"")</f>
        <v/>
      </c>
      <c r="C226" s="123" t="str">
        <f>IF(SH_Př_4!C39&lt;&gt;"",SH_Př_4!C39,"")</f>
        <v/>
      </c>
      <c r="D226" s="122" t="str">
        <f>IF(SH_Př_4!D39&lt;&gt;"",SH_Př_4!D39,"")</f>
        <v/>
      </c>
      <c r="E226" s="122" t="str">
        <f>IF(SH_Př_4!E39&lt;&gt;"",SH_Př_4!E39,"")</f>
        <v/>
      </c>
      <c r="F226" s="122" t="str">
        <f>IF(SH_Př_4!F39&lt;&gt;"",SH_Př_4!F39,"")</f>
        <v/>
      </c>
      <c r="G226" s="125">
        <f>IF(SH_Př_4!$H$1&lt;&gt;"",SH_Př_4!$H$1,"")</f>
        <v>6</v>
      </c>
    </row>
    <row r="227" spans="1:7">
      <c r="A227" s="125">
        <f>IF(SH_Př_4!A40&lt;&gt;"",SH_Př_4!A40,"")</f>
        <v>36</v>
      </c>
      <c r="B227" s="123" t="str">
        <f>IF(SH_Př_4!B40&lt;&gt;"",SH_Př_4!B40,"")</f>
        <v/>
      </c>
      <c r="C227" s="123" t="str">
        <f>IF(SH_Př_4!C40&lt;&gt;"",SH_Př_4!C40,"")</f>
        <v/>
      </c>
      <c r="D227" s="122" t="str">
        <f>IF(SH_Př_4!D40&lt;&gt;"",SH_Př_4!D40,"")</f>
        <v/>
      </c>
      <c r="E227" s="122" t="str">
        <f>IF(SH_Př_4!E40&lt;&gt;"",SH_Př_4!E40,"")</f>
        <v/>
      </c>
      <c r="F227" s="122" t="str">
        <f>IF(SH_Př_4!F40&lt;&gt;"",SH_Př_4!F40,"")</f>
        <v/>
      </c>
      <c r="G227" s="125">
        <f>IF(SH_Př_4!$H$1&lt;&gt;"",SH_Př_4!$H$1,"")</f>
        <v>6</v>
      </c>
    </row>
    <row r="228" spans="1:7">
      <c r="A228" s="125">
        <f>IF(SH_Př_4!A41&lt;&gt;"",SH_Př_4!A41,"")</f>
        <v>37</v>
      </c>
      <c r="B228" s="123" t="str">
        <f>IF(SH_Př_4!B41&lt;&gt;"",SH_Př_4!B41,"")</f>
        <v/>
      </c>
      <c r="C228" s="123" t="str">
        <f>IF(SH_Př_4!C41&lt;&gt;"",SH_Př_4!C41,"")</f>
        <v/>
      </c>
      <c r="D228" s="122" t="str">
        <f>IF(SH_Př_4!D41&lt;&gt;"",SH_Př_4!D41,"")</f>
        <v/>
      </c>
      <c r="E228" s="122" t="str">
        <f>IF(SH_Př_4!E41&lt;&gt;"",SH_Př_4!E41,"")</f>
        <v/>
      </c>
      <c r="F228" s="122" t="str">
        <f>IF(SH_Př_4!F41&lt;&gt;"",SH_Př_4!F41,"")</f>
        <v/>
      </c>
      <c r="G228" s="125">
        <f>IF(SH_Př_4!$H$1&lt;&gt;"",SH_Př_4!$H$1,"")</f>
        <v>6</v>
      </c>
    </row>
    <row r="229" spans="1:7">
      <c r="A229" s="125">
        <f>IF(SH_Př_4!A42&lt;&gt;"",SH_Př_4!A42,"")</f>
        <v>38</v>
      </c>
      <c r="B229" s="123" t="str">
        <f>IF(SH_Př_4!B42&lt;&gt;"",SH_Př_4!B42,"")</f>
        <v/>
      </c>
      <c r="C229" s="123" t="str">
        <f>IF(SH_Př_4!C42&lt;&gt;"",SH_Př_4!C42,"")</f>
        <v/>
      </c>
      <c r="D229" s="122" t="str">
        <f>IF(SH_Př_4!D42&lt;&gt;"",SH_Př_4!D42,"")</f>
        <v/>
      </c>
      <c r="E229" s="122" t="str">
        <f>IF(SH_Př_4!E42&lt;&gt;"",SH_Př_4!E42,"")</f>
        <v/>
      </c>
      <c r="F229" s="122" t="str">
        <f>IF(SH_Př_4!F42&lt;&gt;"",SH_Př_4!F42,"")</f>
        <v/>
      </c>
      <c r="G229" s="125">
        <f>IF(SH_Př_4!$H$1&lt;&gt;"",SH_Př_4!$H$1,"")</f>
        <v>6</v>
      </c>
    </row>
    <row r="230" spans="1:7">
      <c r="A230" s="125">
        <f>IF(SH_Př_4!A43&lt;&gt;"",SH_Př_4!A43,"")</f>
        <v>39</v>
      </c>
      <c r="B230" s="123" t="str">
        <f>IF(SH_Př_4!B43&lt;&gt;"",SH_Př_4!B43,"")</f>
        <v/>
      </c>
      <c r="C230" s="123" t="str">
        <f>IF(SH_Př_4!C43&lt;&gt;"",SH_Př_4!C43,"")</f>
        <v/>
      </c>
      <c r="D230" s="122" t="str">
        <f>IF(SH_Př_4!D43&lt;&gt;"",SH_Př_4!D43,"")</f>
        <v/>
      </c>
      <c r="E230" s="122" t="str">
        <f>IF(SH_Př_4!E43&lt;&gt;"",SH_Př_4!E43,"")</f>
        <v/>
      </c>
      <c r="F230" s="122" t="str">
        <f>IF(SH_Př_4!F43&lt;&gt;"",SH_Př_4!F43,"")</f>
        <v/>
      </c>
      <c r="G230" s="125">
        <f>IF(SH_Př_4!$H$1&lt;&gt;"",SH_Př_4!$H$1,"")</f>
        <v>6</v>
      </c>
    </row>
    <row r="231" spans="1:7">
      <c r="A231" s="125">
        <f>IF(SH_Př_4!A44&lt;&gt;"",SH_Př_4!A44,"")</f>
        <v>40</v>
      </c>
      <c r="B231" s="123" t="str">
        <f>IF(SH_Př_4!B44&lt;&gt;"",SH_Př_4!B44,"")</f>
        <v/>
      </c>
      <c r="C231" s="123" t="str">
        <f>IF(SH_Př_4!C44&lt;&gt;"",SH_Př_4!C44,"")</f>
        <v/>
      </c>
      <c r="D231" s="122" t="str">
        <f>IF(SH_Př_4!D44&lt;&gt;"",SH_Př_4!D44,"")</f>
        <v/>
      </c>
      <c r="E231" s="122" t="str">
        <f>IF(SH_Př_4!E44&lt;&gt;"",SH_Př_4!E44,"")</f>
        <v/>
      </c>
      <c r="F231" s="122" t="str">
        <f>IF(SH_Př_4!F44&lt;&gt;"",SH_Př_4!F44,"")</f>
        <v/>
      </c>
      <c r="G231" s="125">
        <f>IF(SH_Př_4!$H$1&lt;&gt;"",SH_Př_4!$H$1,"")</f>
        <v>6</v>
      </c>
    </row>
    <row r="232" spans="1:7">
      <c r="A232" s="125">
        <f>IF(SH_Př_4!A45&lt;&gt;"",SH_Př_4!A45,"")</f>
        <v>41</v>
      </c>
      <c r="B232" s="123" t="str">
        <f>IF(SH_Př_4!B45&lt;&gt;"",SH_Př_4!B45,"")</f>
        <v/>
      </c>
      <c r="C232" s="123" t="str">
        <f>IF(SH_Př_4!C45&lt;&gt;"",SH_Př_4!C45,"")</f>
        <v/>
      </c>
      <c r="D232" s="122" t="str">
        <f>IF(SH_Př_4!D45&lt;&gt;"",SH_Př_4!D45,"")</f>
        <v/>
      </c>
      <c r="E232" s="122" t="str">
        <f>IF(SH_Př_4!E45&lt;&gt;"",SH_Př_4!E45,"")</f>
        <v/>
      </c>
      <c r="F232" s="122" t="str">
        <f>IF(SH_Př_4!F45&lt;&gt;"",SH_Př_4!F45,"")</f>
        <v/>
      </c>
      <c r="G232" s="125">
        <f>IF(SH_Př_4!$H$1&lt;&gt;"",SH_Př_4!$H$1,"")</f>
        <v>6</v>
      </c>
    </row>
    <row r="233" spans="1:7">
      <c r="A233" s="125">
        <f>IF(SH_Př_4!A46&lt;&gt;"",SH_Př_4!A46,"")</f>
        <v>42</v>
      </c>
      <c r="B233" s="123" t="str">
        <f>IF(SH_Př_4!B46&lt;&gt;"",SH_Př_4!B46,"")</f>
        <v/>
      </c>
      <c r="C233" s="123" t="str">
        <f>IF(SH_Př_4!C46&lt;&gt;"",SH_Př_4!C46,"")</f>
        <v/>
      </c>
      <c r="D233" s="122" t="str">
        <f>IF(SH_Př_4!D46&lt;&gt;"",SH_Př_4!D46,"")</f>
        <v/>
      </c>
      <c r="E233" s="122" t="str">
        <f>IF(SH_Př_4!E46&lt;&gt;"",SH_Př_4!E46,"")</f>
        <v/>
      </c>
      <c r="F233" s="122" t="str">
        <f>IF(SH_Př_4!F46&lt;&gt;"",SH_Př_4!F46,"")</f>
        <v/>
      </c>
      <c r="G233" s="125">
        <f>IF(SH_Př_4!$H$1&lt;&gt;"",SH_Př_4!$H$1,"")</f>
        <v>6</v>
      </c>
    </row>
    <row r="234" spans="1:7">
      <c r="A234" s="125">
        <f>IF(SH_Př_4!A47&lt;&gt;"",SH_Př_4!A47,"")</f>
        <v>43</v>
      </c>
      <c r="B234" s="123" t="str">
        <f>IF(SH_Př_4!B47&lt;&gt;"",SH_Př_4!B47,"")</f>
        <v/>
      </c>
      <c r="C234" s="123" t="str">
        <f>IF(SH_Př_4!C47&lt;&gt;"",SH_Př_4!C47,"")</f>
        <v/>
      </c>
      <c r="D234" s="122" t="str">
        <f>IF(SH_Př_4!D47&lt;&gt;"",SH_Př_4!D47,"")</f>
        <v/>
      </c>
      <c r="E234" s="122" t="str">
        <f>IF(SH_Př_4!E47&lt;&gt;"",SH_Př_4!E47,"")</f>
        <v/>
      </c>
      <c r="F234" s="122" t="str">
        <f>IF(SH_Př_4!F47&lt;&gt;"",SH_Př_4!F47,"")</f>
        <v/>
      </c>
      <c r="G234" s="125">
        <f>IF(SH_Př_4!$H$1&lt;&gt;"",SH_Př_4!$H$1,"")</f>
        <v>6</v>
      </c>
    </row>
    <row r="235" spans="1:7">
      <c r="A235" s="125">
        <f>IF(SH_Př_4!A48&lt;&gt;"",SH_Př_4!A48,"")</f>
        <v>44</v>
      </c>
      <c r="B235" s="123" t="str">
        <f>IF(SH_Př_4!B48&lt;&gt;"",SH_Př_4!B48,"")</f>
        <v/>
      </c>
      <c r="C235" s="123" t="str">
        <f>IF(SH_Př_4!C48&lt;&gt;"",SH_Př_4!C48,"")</f>
        <v/>
      </c>
      <c r="D235" s="122" t="str">
        <f>IF(SH_Př_4!D48&lt;&gt;"",SH_Př_4!D48,"")</f>
        <v/>
      </c>
      <c r="E235" s="122" t="str">
        <f>IF(SH_Př_4!E48&lt;&gt;"",SH_Př_4!E48,"")</f>
        <v/>
      </c>
      <c r="F235" s="122" t="str">
        <f>IF(SH_Př_4!F48&lt;&gt;"",SH_Př_4!F48,"")</f>
        <v/>
      </c>
      <c r="G235" s="125">
        <f>IF(SH_Př_4!$H$1&lt;&gt;"",SH_Př_4!$H$1,"")</f>
        <v>6</v>
      </c>
    </row>
    <row r="236" spans="1:7">
      <c r="A236" s="125">
        <f>IF(SH_Př_4!A49&lt;&gt;"",SH_Př_4!A49,"")</f>
        <v>45</v>
      </c>
      <c r="B236" s="123" t="str">
        <f>IF(SH_Př_4!B49&lt;&gt;"",SH_Př_4!B49,"")</f>
        <v/>
      </c>
      <c r="C236" s="123" t="str">
        <f>IF(SH_Př_4!C49&lt;&gt;"",SH_Př_4!C49,"")</f>
        <v/>
      </c>
      <c r="D236" s="122" t="str">
        <f>IF(SH_Př_4!D49&lt;&gt;"",SH_Př_4!D49,"")</f>
        <v/>
      </c>
      <c r="E236" s="122" t="str">
        <f>IF(SH_Př_4!E49&lt;&gt;"",SH_Př_4!E49,"")</f>
        <v/>
      </c>
      <c r="F236" s="122" t="str">
        <f>IF(SH_Př_4!F49&lt;&gt;"",SH_Př_4!F49,"")</f>
        <v/>
      </c>
      <c r="G236" s="125">
        <f>IF(SH_Př_4!$H$1&lt;&gt;"",SH_Př_4!$H$1,"")</f>
        <v>6</v>
      </c>
    </row>
    <row r="237" spans="1:7">
      <c r="A237" s="125">
        <f>IF(SH_Př_4!A50&lt;&gt;"",SH_Př_4!A50,"")</f>
        <v>46</v>
      </c>
      <c r="B237" s="123" t="str">
        <f>IF(SH_Př_4!B50&lt;&gt;"",SH_Př_4!B50,"")</f>
        <v/>
      </c>
      <c r="C237" s="123" t="str">
        <f>IF(SH_Př_4!C50&lt;&gt;"",SH_Př_4!C50,"")</f>
        <v/>
      </c>
      <c r="D237" s="122" t="str">
        <f>IF(SH_Př_4!D50&lt;&gt;"",SH_Př_4!D50,"")</f>
        <v/>
      </c>
      <c r="E237" s="122" t="str">
        <f>IF(SH_Př_4!E50&lt;&gt;"",SH_Př_4!E50,"")</f>
        <v/>
      </c>
      <c r="F237" s="122" t="str">
        <f>IF(SH_Př_4!F50&lt;&gt;"",SH_Př_4!F50,"")</f>
        <v/>
      </c>
      <c r="G237" s="125">
        <f>IF(SH_Př_4!$H$1&lt;&gt;"",SH_Př_4!$H$1,"")</f>
        <v>6</v>
      </c>
    </row>
    <row r="238" spans="1:7">
      <c r="A238" s="125">
        <f>IF(SH_Př_4!A51&lt;&gt;"",SH_Př_4!A51,"")</f>
        <v>47</v>
      </c>
      <c r="B238" s="123" t="str">
        <f>IF(SH_Př_4!B51&lt;&gt;"",SH_Př_4!B51,"")</f>
        <v/>
      </c>
      <c r="C238" s="123" t="str">
        <f>IF(SH_Př_4!C51&lt;&gt;"",SH_Př_4!C51,"")</f>
        <v/>
      </c>
      <c r="D238" s="122" t="str">
        <f>IF(SH_Př_4!D51&lt;&gt;"",SH_Př_4!D51,"")</f>
        <v/>
      </c>
      <c r="E238" s="122" t="str">
        <f>IF(SH_Př_4!E51&lt;&gt;"",SH_Př_4!E51,"")</f>
        <v/>
      </c>
      <c r="F238" s="122" t="str">
        <f>IF(SH_Př_4!F51&lt;&gt;"",SH_Př_4!F51,"")</f>
        <v/>
      </c>
      <c r="G238" s="125">
        <f>IF(SH_Př_4!$H$1&lt;&gt;"",SH_Př_4!$H$1,"")</f>
        <v>6</v>
      </c>
    </row>
    <row r="239" spans="1:7">
      <c r="A239" s="125">
        <f>IF(SH_Př_4!A52&lt;&gt;"",SH_Př_4!A52,"")</f>
        <v>48</v>
      </c>
      <c r="B239" s="123" t="str">
        <f>IF(SH_Př_4!B52&lt;&gt;"",SH_Př_4!B52,"")</f>
        <v/>
      </c>
      <c r="C239" s="123" t="str">
        <f>IF(SH_Př_4!C52&lt;&gt;"",SH_Př_4!C52,"")</f>
        <v/>
      </c>
      <c r="D239" s="122" t="str">
        <f>IF(SH_Př_4!D52&lt;&gt;"",SH_Př_4!D52,"")</f>
        <v/>
      </c>
      <c r="E239" s="122" t="str">
        <f>IF(SH_Př_4!E52&lt;&gt;"",SH_Př_4!E52,"")</f>
        <v/>
      </c>
      <c r="F239" s="122" t="str">
        <f>IF(SH_Př_4!F52&lt;&gt;"",SH_Př_4!F52,"")</f>
        <v/>
      </c>
      <c r="G239" s="125">
        <f>IF(SH_Př_4!$H$1&lt;&gt;"",SH_Př_4!$H$1,"")</f>
        <v>6</v>
      </c>
    </row>
    <row r="240" spans="1:7">
      <c r="A240" s="125">
        <f>IF(SH_Př_4!A53&lt;&gt;"",SH_Př_4!A53,"")</f>
        <v>49</v>
      </c>
      <c r="B240" s="123" t="str">
        <f>IF(SH_Př_4!B53&lt;&gt;"",SH_Př_4!B53,"")</f>
        <v/>
      </c>
      <c r="C240" s="123" t="str">
        <f>IF(SH_Př_4!C53&lt;&gt;"",SH_Př_4!C53,"")</f>
        <v/>
      </c>
      <c r="D240" s="122" t="str">
        <f>IF(SH_Př_4!D53&lt;&gt;"",SH_Př_4!D53,"")</f>
        <v/>
      </c>
      <c r="E240" s="122" t="str">
        <f>IF(SH_Př_4!E53&lt;&gt;"",SH_Př_4!E53,"")</f>
        <v/>
      </c>
      <c r="F240" s="122" t="str">
        <f>IF(SH_Př_4!F53&lt;&gt;"",SH_Př_4!F53,"")</f>
        <v/>
      </c>
      <c r="G240" s="125">
        <f>IF(SH_Př_4!$H$1&lt;&gt;"",SH_Př_4!$H$1,"")</f>
        <v>6</v>
      </c>
    </row>
    <row r="241" spans="1:7">
      <c r="A241" s="125">
        <f>IF(SH_Př_4!A54&lt;&gt;"",SH_Př_4!A54,"")</f>
        <v>50</v>
      </c>
      <c r="B241" s="123" t="str">
        <f>IF(SH_Př_4!B54&lt;&gt;"",SH_Př_4!B54,"")</f>
        <v/>
      </c>
      <c r="C241" s="123" t="str">
        <f>IF(SH_Př_4!C54&lt;&gt;"",SH_Př_4!C54,"")</f>
        <v/>
      </c>
      <c r="D241" s="122" t="str">
        <f>IF(SH_Př_4!D54&lt;&gt;"",SH_Př_4!D54,"")</f>
        <v/>
      </c>
      <c r="E241" s="122" t="str">
        <f>IF(SH_Př_4!E54&lt;&gt;"",SH_Př_4!E54,"")</f>
        <v/>
      </c>
      <c r="F241" s="122" t="str">
        <f>IF(SH_Př_4!F54&lt;&gt;"",SH_Př_4!F54,"")</f>
        <v/>
      </c>
      <c r="G241" s="125">
        <f>IF(SH_Př_4!$H$1&lt;&gt;"",SH_Př_4!$H$1,"")</f>
        <v>6</v>
      </c>
    </row>
    <row r="242" spans="1:7">
      <c r="A242" s="125">
        <f>IF(SH_Př_5!A5&lt;&gt;"",SH_Př_5!A5,"")</f>
        <v>1</v>
      </c>
      <c r="B242" s="123" t="str">
        <f>IF(SH_Př_5!B5&lt;&gt;"",SH_Př_5!B5,"")</f>
        <v/>
      </c>
      <c r="C242" s="123" t="str">
        <f>IF(SH_Př_5!C5&lt;&gt;"",SH_Př_5!C5,"")</f>
        <v/>
      </c>
      <c r="D242" s="122" t="str">
        <f>IF(SH_Př_5!D5&lt;&gt;"",SH_Př_5!D5,"")</f>
        <v/>
      </c>
      <c r="E242" s="122" t="str">
        <f>IF(SH_Př_5!E5&lt;&gt;"",SH_Př_5!E5,"")</f>
        <v xml:space="preserve"> </v>
      </c>
      <c r="F242" s="122" t="str">
        <f>IF(SH_Př_5!F5&lt;&gt;"",SH_Př_5!F5,"")</f>
        <v/>
      </c>
      <c r="G242" s="125">
        <f>IF(SH_Př_5!$H$1&lt;&gt;"",SH_Př_5!$H$1,"")</f>
        <v>7</v>
      </c>
    </row>
    <row r="243" spans="1:7">
      <c r="A243" s="125">
        <f>IF(SH_Př_5!A6&lt;&gt;"",SH_Př_5!A6,"")</f>
        <v>2</v>
      </c>
      <c r="B243" s="123" t="str">
        <f>IF(SH_Př_5!B6&lt;&gt;"",SH_Př_5!B6,"")</f>
        <v/>
      </c>
      <c r="C243" s="123" t="str">
        <f>IF(SH_Př_5!C6&lt;&gt;"",SH_Př_5!C6,"")</f>
        <v/>
      </c>
      <c r="D243" s="122" t="str">
        <f>IF(SH_Př_5!D6&lt;&gt;"",SH_Př_5!D6,"")</f>
        <v/>
      </c>
      <c r="E243" s="122" t="str">
        <f>IF(SH_Př_5!E6&lt;&gt;"",SH_Př_5!E6,"")</f>
        <v/>
      </c>
      <c r="F243" s="122" t="str">
        <f>IF(SH_Př_5!F6&lt;&gt;"",SH_Př_5!F6,"")</f>
        <v/>
      </c>
      <c r="G243" s="125">
        <f>IF(SH_Př_5!$H$1&lt;&gt;"",SH_Př_5!$H$1,"")</f>
        <v>7</v>
      </c>
    </row>
    <row r="244" spans="1:7">
      <c r="A244" s="125">
        <f>IF(SH_Př_5!A7&lt;&gt;"",SH_Př_5!A7,"")</f>
        <v>3</v>
      </c>
      <c r="B244" s="123" t="str">
        <f>IF(SH_Př_5!B7&lt;&gt;"",SH_Př_5!B7,"")</f>
        <v/>
      </c>
      <c r="C244" s="123" t="str">
        <f>IF(SH_Př_5!C7&lt;&gt;"",SH_Př_5!C7,"")</f>
        <v/>
      </c>
      <c r="D244" s="122" t="str">
        <f>IF(SH_Př_5!D7&lt;&gt;"",SH_Př_5!D7,"")</f>
        <v/>
      </c>
      <c r="E244" s="122" t="str">
        <f>IF(SH_Př_5!E7&lt;&gt;"",SH_Př_5!E7,"")</f>
        <v/>
      </c>
      <c r="F244" s="122" t="str">
        <f>IF(SH_Př_5!F7&lt;&gt;"",SH_Př_5!F7,"")</f>
        <v/>
      </c>
      <c r="G244" s="125">
        <f>IF(SH_Př_5!$H$1&lt;&gt;"",SH_Př_5!$H$1,"")</f>
        <v>7</v>
      </c>
    </row>
    <row r="245" spans="1:7">
      <c r="A245" s="125">
        <f>IF(SH_Př_5!A8&lt;&gt;"",SH_Př_5!A8,"")</f>
        <v>4</v>
      </c>
      <c r="B245" s="123" t="str">
        <f>IF(SH_Př_5!B8&lt;&gt;"",SH_Př_5!B8,"")</f>
        <v/>
      </c>
      <c r="C245" s="123" t="str">
        <f>IF(SH_Př_5!C8&lt;&gt;"",SH_Př_5!C8,"")</f>
        <v/>
      </c>
      <c r="D245" s="122" t="str">
        <f>IF(SH_Př_5!D8&lt;&gt;"",SH_Př_5!D8,"")</f>
        <v/>
      </c>
      <c r="E245" s="122" t="str">
        <f>IF(SH_Př_5!E8&lt;&gt;"",SH_Př_5!E8,"")</f>
        <v/>
      </c>
      <c r="F245" s="122" t="str">
        <f>IF(SH_Př_5!F8&lt;&gt;"",SH_Př_5!F8,"")</f>
        <v/>
      </c>
      <c r="G245" s="125">
        <f>IF(SH_Př_5!$H$1&lt;&gt;"",SH_Př_5!$H$1,"")</f>
        <v>7</v>
      </c>
    </row>
    <row r="246" spans="1:7">
      <c r="A246" s="125">
        <f>IF(SH_Př_5!A9&lt;&gt;"",SH_Př_5!A9,"")</f>
        <v>5</v>
      </c>
      <c r="B246" s="123" t="str">
        <f>IF(SH_Př_5!B9&lt;&gt;"",SH_Př_5!B9,"")</f>
        <v/>
      </c>
      <c r="C246" s="123" t="str">
        <f>IF(SH_Př_5!C9&lt;&gt;"",SH_Př_5!C9,"")</f>
        <v/>
      </c>
      <c r="D246" s="122" t="str">
        <f>IF(SH_Př_5!D9&lt;&gt;"",SH_Př_5!D9,"")</f>
        <v/>
      </c>
      <c r="E246" s="122" t="str">
        <f>IF(SH_Př_5!E9&lt;&gt;"",SH_Př_5!E9,"")</f>
        <v/>
      </c>
      <c r="F246" s="122" t="str">
        <f>IF(SH_Př_5!F9&lt;&gt;"",SH_Př_5!F9,"")</f>
        <v/>
      </c>
      <c r="G246" s="125">
        <f>IF(SH_Př_5!$H$1&lt;&gt;"",SH_Př_5!$H$1,"")</f>
        <v>7</v>
      </c>
    </row>
    <row r="247" spans="1:7">
      <c r="A247" s="125">
        <f>IF(SH_Př_5!A10&lt;&gt;"",SH_Př_5!A10,"")</f>
        <v>6</v>
      </c>
      <c r="B247" s="123" t="str">
        <f>IF(SH_Př_5!B10&lt;&gt;"",SH_Př_5!B10,"")</f>
        <v/>
      </c>
      <c r="C247" s="123" t="str">
        <f>IF(SH_Př_5!C10&lt;&gt;"",SH_Př_5!C10,"")</f>
        <v/>
      </c>
      <c r="D247" s="122" t="str">
        <f>IF(SH_Př_5!D10&lt;&gt;"",SH_Př_5!D10,"")</f>
        <v/>
      </c>
      <c r="E247" s="122" t="str">
        <f>IF(SH_Př_5!E10&lt;&gt;"",SH_Př_5!E10,"")</f>
        <v/>
      </c>
      <c r="F247" s="122" t="str">
        <f>IF(SH_Př_5!F10&lt;&gt;"",SH_Př_5!F10,"")</f>
        <v/>
      </c>
      <c r="G247" s="125">
        <f>IF(SH_Př_5!$H$1&lt;&gt;"",SH_Př_5!$H$1,"")</f>
        <v>7</v>
      </c>
    </row>
    <row r="248" spans="1:7">
      <c r="A248" s="125">
        <f>IF(SH_Př_5!A11&lt;&gt;"",SH_Př_5!A11,"")</f>
        <v>7</v>
      </c>
      <c r="B248" s="123" t="str">
        <f>IF(SH_Př_5!B11&lt;&gt;"",SH_Př_5!B11,"")</f>
        <v/>
      </c>
      <c r="C248" s="123" t="str">
        <f>IF(SH_Př_5!C11&lt;&gt;"",SH_Př_5!C11,"")</f>
        <v/>
      </c>
      <c r="D248" s="122" t="str">
        <f>IF(SH_Př_5!D11&lt;&gt;"",SH_Př_5!D11,"")</f>
        <v/>
      </c>
      <c r="E248" s="122" t="str">
        <f>IF(SH_Př_5!E11&lt;&gt;"",SH_Př_5!E11,"")</f>
        <v/>
      </c>
      <c r="F248" s="122" t="str">
        <f>IF(SH_Př_5!F11&lt;&gt;"",SH_Př_5!F11,"")</f>
        <v/>
      </c>
      <c r="G248" s="125">
        <f>IF(SH_Př_5!$H$1&lt;&gt;"",SH_Př_5!$H$1,"")</f>
        <v>7</v>
      </c>
    </row>
    <row r="249" spans="1:7">
      <c r="A249" s="125">
        <f>IF(SH_Př_5!A12&lt;&gt;"",SH_Př_5!A12,"")</f>
        <v>8</v>
      </c>
      <c r="B249" s="123" t="str">
        <f>IF(SH_Př_5!B12&lt;&gt;"",SH_Př_5!B12,"")</f>
        <v/>
      </c>
      <c r="C249" s="123" t="str">
        <f>IF(SH_Př_5!C12&lt;&gt;"",SH_Př_5!C12,"")</f>
        <v/>
      </c>
      <c r="D249" s="122" t="str">
        <f>IF(SH_Př_5!D12&lt;&gt;"",SH_Př_5!D12,"")</f>
        <v/>
      </c>
      <c r="E249" s="122" t="str">
        <f>IF(SH_Př_5!E12&lt;&gt;"",SH_Př_5!E12,"")</f>
        <v/>
      </c>
      <c r="F249" s="122" t="str">
        <f>IF(SH_Př_5!F12&lt;&gt;"",SH_Př_5!F12,"")</f>
        <v/>
      </c>
      <c r="G249" s="125">
        <f>IF(SH_Př_5!$H$1&lt;&gt;"",SH_Př_5!$H$1,"")</f>
        <v>7</v>
      </c>
    </row>
    <row r="250" spans="1:7">
      <c r="A250" s="125">
        <f>IF(SH_Př_5!A13&lt;&gt;"",SH_Př_5!A13,"")</f>
        <v>9</v>
      </c>
      <c r="B250" s="123" t="str">
        <f>IF(SH_Př_5!B13&lt;&gt;"",SH_Př_5!B13,"")</f>
        <v/>
      </c>
      <c r="C250" s="123" t="str">
        <f>IF(SH_Př_5!C13&lt;&gt;"",SH_Př_5!C13,"")</f>
        <v/>
      </c>
      <c r="D250" s="122" t="str">
        <f>IF(SH_Př_5!D13&lt;&gt;"",SH_Př_5!D13,"")</f>
        <v/>
      </c>
      <c r="E250" s="122" t="str">
        <f>IF(SH_Př_5!E13&lt;&gt;"",SH_Př_5!E13,"")</f>
        <v/>
      </c>
      <c r="F250" s="122" t="str">
        <f>IF(SH_Př_5!F13&lt;&gt;"",SH_Př_5!F13,"")</f>
        <v/>
      </c>
      <c r="G250" s="125">
        <f>IF(SH_Př_5!$H$1&lt;&gt;"",SH_Př_5!$H$1,"")</f>
        <v>7</v>
      </c>
    </row>
    <row r="251" spans="1:7">
      <c r="A251" s="125">
        <f>IF(SH_Př_5!A14&lt;&gt;"",SH_Př_5!A14,"")</f>
        <v>10</v>
      </c>
      <c r="B251" s="123" t="str">
        <f>IF(SH_Př_5!B14&lt;&gt;"",SH_Př_5!B14,"")</f>
        <v/>
      </c>
      <c r="C251" s="123" t="str">
        <f>IF(SH_Př_5!C14&lt;&gt;"",SH_Př_5!C14,"")</f>
        <v/>
      </c>
      <c r="D251" s="122" t="str">
        <f>IF(SH_Př_5!D14&lt;&gt;"",SH_Př_5!D14,"")</f>
        <v/>
      </c>
      <c r="E251" s="122" t="str">
        <f>IF(SH_Př_5!E14&lt;&gt;"",SH_Př_5!E14,"")</f>
        <v/>
      </c>
      <c r="F251" s="122" t="str">
        <f>IF(SH_Př_5!F14&lt;&gt;"",SH_Př_5!F14,"")</f>
        <v/>
      </c>
      <c r="G251" s="125">
        <f>IF(SH_Př_5!$H$1&lt;&gt;"",SH_Př_5!$H$1,"")</f>
        <v>7</v>
      </c>
    </row>
    <row r="252" spans="1:7">
      <c r="A252" s="125">
        <f>IF(SH_Př_5!A15&lt;&gt;"",SH_Př_5!A15,"")</f>
        <v>11</v>
      </c>
      <c r="B252" s="123" t="str">
        <f>IF(SH_Př_5!B15&lt;&gt;"",SH_Př_5!B15,"")</f>
        <v/>
      </c>
      <c r="C252" s="123" t="str">
        <f>IF(SH_Př_5!C15&lt;&gt;"",SH_Př_5!C15,"")</f>
        <v/>
      </c>
      <c r="D252" s="122" t="str">
        <f>IF(SH_Př_5!D15&lt;&gt;"",SH_Př_5!D15,"")</f>
        <v/>
      </c>
      <c r="E252" s="122" t="str">
        <f>IF(SH_Př_5!E15&lt;&gt;"",SH_Př_5!E15,"")</f>
        <v/>
      </c>
      <c r="F252" s="122" t="str">
        <f>IF(SH_Př_5!F15&lt;&gt;"",SH_Př_5!F15,"")</f>
        <v/>
      </c>
      <c r="G252" s="125">
        <f>IF(SH_Př_5!$H$1&lt;&gt;"",SH_Př_5!$H$1,"")</f>
        <v>7</v>
      </c>
    </row>
    <row r="253" spans="1:7">
      <c r="A253" s="125">
        <f>IF(SH_Př_5!A16&lt;&gt;"",SH_Př_5!A16,"")</f>
        <v>12</v>
      </c>
      <c r="B253" s="123" t="str">
        <f>IF(SH_Př_5!B16&lt;&gt;"",SH_Př_5!B16,"")</f>
        <v/>
      </c>
      <c r="C253" s="123" t="str">
        <f>IF(SH_Př_5!C16&lt;&gt;"",SH_Př_5!C16,"")</f>
        <v/>
      </c>
      <c r="D253" s="122" t="str">
        <f>IF(SH_Př_5!D16&lt;&gt;"",SH_Př_5!D16,"")</f>
        <v/>
      </c>
      <c r="E253" s="122" t="str">
        <f>IF(SH_Př_5!E16&lt;&gt;"",SH_Př_5!E16,"")</f>
        <v/>
      </c>
      <c r="F253" s="122" t="str">
        <f>IF(SH_Př_5!F16&lt;&gt;"",SH_Př_5!F16,"")</f>
        <v/>
      </c>
      <c r="G253" s="125">
        <f>IF(SH_Př_5!$H$1&lt;&gt;"",SH_Př_5!$H$1,"")</f>
        <v>7</v>
      </c>
    </row>
    <row r="254" spans="1:7">
      <c r="A254" s="125">
        <f>IF(SH_Př_5!A17&lt;&gt;"",SH_Př_5!A17,"")</f>
        <v>13</v>
      </c>
      <c r="B254" s="123" t="str">
        <f>IF(SH_Př_5!B17&lt;&gt;"",SH_Př_5!B17,"")</f>
        <v/>
      </c>
      <c r="C254" s="123" t="str">
        <f>IF(SH_Př_5!C17&lt;&gt;"",SH_Př_5!C17,"")</f>
        <v/>
      </c>
      <c r="D254" s="122" t="str">
        <f>IF(SH_Př_5!D17&lt;&gt;"",SH_Př_5!D17,"")</f>
        <v/>
      </c>
      <c r="E254" s="122" t="str">
        <f>IF(SH_Př_5!E17&lt;&gt;"",SH_Př_5!E17,"")</f>
        <v/>
      </c>
      <c r="F254" s="122" t="str">
        <f>IF(SH_Př_5!F17&lt;&gt;"",SH_Př_5!F17,"")</f>
        <v/>
      </c>
      <c r="G254" s="125">
        <f>IF(SH_Př_5!$H$1&lt;&gt;"",SH_Př_5!$H$1,"")</f>
        <v>7</v>
      </c>
    </row>
    <row r="255" spans="1:7">
      <c r="A255" s="125">
        <f>IF(SH_Př_5!A18&lt;&gt;"",SH_Př_5!A18,"")</f>
        <v>14</v>
      </c>
      <c r="B255" s="123" t="str">
        <f>IF(SH_Př_5!B18&lt;&gt;"",SH_Př_5!B18,"")</f>
        <v/>
      </c>
      <c r="C255" s="123" t="str">
        <f>IF(SH_Př_5!C18&lt;&gt;"",SH_Př_5!C18,"")</f>
        <v/>
      </c>
      <c r="D255" s="122" t="str">
        <f>IF(SH_Př_5!D18&lt;&gt;"",SH_Př_5!D18,"")</f>
        <v/>
      </c>
      <c r="E255" s="122" t="str">
        <f>IF(SH_Př_5!E18&lt;&gt;"",SH_Př_5!E18,"")</f>
        <v/>
      </c>
      <c r="F255" s="122" t="str">
        <f>IF(SH_Př_5!F18&lt;&gt;"",SH_Př_5!F18,"")</f>
        <v/>
      </c>
      <c r="G255" s="125">
        <f>IF(SH_Př_5!$H$1&lt;&gt;"",SH_Př_5!$H$1,"")</f>
        <v>7</v>
      </c>
    </row>
    <row r="256" spans="1:7">
      <c r="A256" s="125">
        <f>IF(SH_Př_5!A19&lt;&gt;"",SH_Př_5!A19,"")</f>
        <v>15</v>
      </c>
      <c r="B256" s="123" t="str">
        <f>IF(SH_Př_5!B19&lt;&gt;"",SH_Př_5!B19,"")</f>
        <v/>
      </c>
      <c r="C256" s="123" t="str">
        <f>IF(SH_Př_5!C19&lt;&gt;"",SH_Př_5!C19,"")</f>
        <v/>
      </c>
      <c r="D256" s="122" t="str">
        <f>IF(SH_Př_5!D19&lt;&gt;"",SH_Př_5!D19,"")</f>
        <v/>
      </c>
      <c r="E256" s="122" t="str">
        <f>IF(SH_Př_5!E19&lt;&gt;"",SH_Př_5!E19,"")</f>
        <v/>
      </c>
      <c r="F256" s="122" t="str">
        <f>IF(SH_Př_5!F19&lt;&gt;"",SH_Př_5!F19,"")</f>
        <v/>
      </c>
      <c r="G256" s="125">
        <f>IF(SH_Př_5!$H$1&lt;&gt;"",SH_Př_5!$H$1,"")</f>
        <v>7</v>
      </c>
    </row>
    <row r="257" spans="1:7">
      <c r="A257" s="125">
        <f>IF(SH_Př_5!A20&lt;&gt;"",SH_Př_5!A20,"")</f>
        <v>16</v>
      </c>
      <c r="B257" s="123" t="str">
        <f>IF(SH_Př_5!B20&lt;&gt;"",SH_Př_5!B20,"")</f>
        <v/>
      </c>
      <c r="C257" s="123" t="str">
        <f>IF(SH_Př_5!C20&lt;&gt;"",SH_Př_5!C20,"")</f>
        <v/>
      </c>
      <c r="D257" s="122" t="str">
        <f>IF(SH_Př_5!D20&lt;&gt;"",SH_Př_5!D20,"")</f>
        <v/>
      </c>
      <c r="E257" s="122" t="str">
        <f>IF(SH_Př_5!E20&lt;&gt;"",SH_Př_5!E20,"")</f>
        <v/>
      </c>
      <c r="F257" s="122" t="str">
        <f>IF(SH_Př_5!F20&lt;&gt;"",SH_Př_5!F20,"")</f>
        <v/>
      </c>
      <c r="G257" s="125">
        <f>IF(SH_Př_5!$H$1&lt;&gt;"",SH_Př_5!$H$1,"")</f>
        <v>7</v>
      </c>
    </row>
    <row r="258" spans="1:7">
      <c r="A258" s="125">
        <f>IF(SH_Př_5!A21&lt;&gt;"",SH_Př_5!A21,"")</f>
        <v>17</v>
      </c>
      <c r="B258" s="123" t="str">
        <f>IF(SH_Př_5!B21&lt;&gt;"",SH_Př_5!B21,"")</f>
        <v/>
      </c>
      <c r="C258" s="123" t="str">
        <f>IF(SH_Př_5!C21&lt;&gt;"",SH_Př_5!C21,"")</f>
        <v/>
      </c>
      <c r="D258" s="122" t="str">
        <f>IF(SH_Př_5!D21&lt;&gt;"",SH_Př_5!D21,"")</f>
        <v/>
      </c>
      <c r="E258" s="122" t="str">
        <f>IF(SH_Př_5!E21&lt;&gt;"",SH_Př_5!E21,"")</f>
        <v/>
      </c>
      <c r="F258" s="122" t="str">
        <f>IF(SH_Př_5!F21&lt;&gt;"",SH_Př_5!F21,"")</f>
        <v/>
      </c>
      <c r="G258" s="125">
        <f>IF(SH_Př_5!$H$1&lt;&gt;"",SH_Př_5!$H$1,"")</f>
        <v>7</v>
      </c>
    </row>
    <row r="259" spans="1:7">
      <c r="A259" s="125">
        <f>IF(SH_Př_5!A22&lt;&gt;"",SH_Př_5!A22,"")</f>
        <v>18</v>
      </c>
      <c r="B259" s="123" t="str">
        <f>IF(SH_Př_5!B22&lt;&gt;"",SH_Př_5!B22,"")</f>
        <v/>
      </c>
      <c r="C259" s="123" t="str">
        <f>IF(SH_Př_5!C22&lt;&gt;"",SH_Př_5!C22,"")</f>
        <v/>
      </c>
      <c r="D259" s="122" t="str">
        <f>IF(SH_Př_5!D22&lt;&gt;"",SH_Př_5!D22,"")</f>
        <v/>
      </c>
      <c r="E259" s="122" t="str">
        <f>IF(SH_Př_5!E22&lt;&gt;"",SH_Př_5!E22,"")</f>
        <v/>
      </c>
      <c r="F259" s="122" t="str">
        <f>IF(SH_Př_5!F22&lt;&gt;"",SH_Př_5!F22,"")</f>
        <v/>
      </c>
      <c r="G259" s="125">
        <f>IF(SH_Př_5!$H$1&lt;&gt;"",SH_Př_5!$H$1,"")</f>
        <v>7</v>
      </c>
    </row>
    <row r="260" spans="1:7">
      <c r="A260" s="125">
        <f>IF(SH_Př_5!A23&lt;&gt;"",SH_Př_5!A23,"")</f>
        <v>19</v>
      </c>
      <c r="B260" s="123" t="str">
        <f>IF(SH_Př_5!B23&lt;&gt;"",SH_Př_5!B23,"")</f>
        <v/>
      </c>
      <c r="C260" s="123" t="str">
        <f>IF(SH_Př_5!C23&lt;&gt;"",SH_Př_5!C23,"")</f>
        <v/>
      </c>
      <c r="D260" s="122" t="str">
        <f>IF(SH_Př_5!D23&lt;&gt;"",SH_Př_5!D23,"")</f>
        <v/>
      </c>
      <c r="E260" s="122" t="str">
        <f>IF(SH_Př_5!E23&lt;&gt;"",SH_Př_5!E23,"")</f>
        <v/>
      </c>
      <c r="F260" s="122" t="str">
        <f>IF(SH_Př_5!F23&lt;&gt;"",SH_Př_5!F23,"")</f>
        <v/>
      </c>
      <c r="G260" s="125">
        <f>IF(SH_Př_5!$H$1&lt;&gt;"",SH_Př_5!$H$1,"")</f>
        <v>7</v>
      </c>
    </row>
    <row r="261" spans="1:7">
      <c r="A261" s="125">
        <f>IF(SH_Př_5!A24&lt;&gt;"",SH_Př_5!A24,"")</f>
        <v>20</v>
      </c>
      <c r="B261" s="123" t="str">
        <f>IF(SH_Př_5!B24&lt;&gt;"",SH_Př_5!B24,"")</f>
        <v/>
      </c>
      <c r="C261" s="123" t="str">
        <f>IF(SH_Př_5!C24&lt;&gt;"",SH_Př_5!C24,"")</f>
        <v/>
      </c>
      <c r="D261" s="122" t="str">
        <f>IF(SH_Př_5!D24&lt;&gt;"",SH_Př_5!D24,"")</f>
        <v/>
      </c>
      <c r="E261" s="122" t="str">
        <f>IF(SH_Př_5!E24&lt;&gt;"",SH_Př_5!E24,"")</f>
        <v/>
      </c>
      <c r="F261" s="122" t="str">
        <f>IF(SH_Př_5!F24&lt;&gt;"",SH_Př_5!F24,"")</f>
        <v/>
      </c>
      <c r="G261" s="125">
        <f>IF(SH_Př_5!$H$1&lt;&gt;"",SH_Př_5!$H$1,"")</f>
        <v>7</v>
      </c>
    </row>
    <row r="262" spans="1:7">
      <c r="A262" s="125">
        <f>IF(SH_Př_5!A25&lt;&gt;"",SH_Př_5!A25,"")</f>
        <v>21</v>
      </c>
      <c r="B262" s="123" t="str">
        <f>IF(SH_Př_5!B25&lt;&gt;"",SH_Př_5!B25,"")</f>
        <v/>
      </c>
      <c r="C262" s="123" t="str">
        <f>IF(SH_Př_5!C25&lt;&gt;"",SH_Př_5!C25,"")</f>
        <v/>
      </c>
      <c r="D262" s="122" t="str">
        <f>IF(SH_Př_5!D25&lt;&gt;"",SH_Př_5!D25,"")</f>
        <v/>
      </c>
      <c r="E262" s="122" t="str">
        <f>IF(SH_Př_5!E25&lt;&gt;"",SH_Př_5!E25,"")</f>
        <v/>
      </c>
      <c r="F262" s="122" t="str">
        <f>IF(SH_Př_5!F25&lt;&gt;"",SH_Př_5!F25,"")</f>
        <v/>
      </c>
      <c r="G262" s="125">
        <f>IF(SH_Př_5!$H$1&lt;&gt;"",SH_Př_5!$H$1,"")</f>
        <v>7</v>
      </c>
    </row>
    <row r="263" spans="1:7">
      <c r="A263" s="125">
        <f>IF(SH_Př_5!A26&lt;&gt;"",SH_Př_5!A26,"")</f>
        <v>22</v>
      </c>
      <c r="B263" s="123" t="str">
        <f>IF(SH_Př_5!B26&lt;&gt;"",SH_Př_5!B26,"")</f>
        <v/>
      </c>
      <c r="C263" s="123" t="str">
        <f>IF(SH_Př_5!C26&lt;&gt;"",SH_Př_5!C26,"")</f>
        <v/>
      </c>
      <c r="D263" s="122" t="str">
        <f>IF(SH_Př_5!D26&lt;&gt;"",SH_Př_5!D26,"")</f>
        <v/>
      </c>
      <c r="E263" s="122" t="str">
        <f>IF(SH_Př_5!E26&lt;&gt;"",SH_Př_5!E26,"")</f>
        <v/>
      </c>
      <c r="F263" s="122" t="str">
        <f>IF(SH_Př_5!F26&lt;&gt;"",SH_Př_5!F26,"")</f>
        <v/>
      </c>
      <c r="G263" s="125">
        <f>IF(SH_Př_5!$H$1&lt;&gt;"",SH_Př_5!$H$1,"")</f>
        <v>7</v>
      </c>
    </row>
    <row r="264" spans="1:7">
      <c r="A264" s="125">
        <f>IF(SH_Př_5!A27&lt;&gt;"",SH_Př_5!A27,"")</f>
        <v>23</v>
      </c>
      <c r="B264" s="123" t="str">
        <f>IF(SH_Př_5!B27&lt;&gt;"",SH_Př_5!B27,"")</f>
        <v/>
      </c>
      <c r="C264" s="123" t="str">
        <f>IF(SH_Př_5!C27&lt;&gt;"",SH_Př_5!C27,"")</f>
        <v/>
      </c>
      <c r="D264" s="122" t="str">
        <f>IF(SH_Př_5!D27&lt;&gt;"",SH_Př_5!D27,"")</f>
        <v/>
      </c>
      <c r="E264" s="122" t="str">
        <f>IF(SH_Př_5!E27&lt;&gt;"",SH_Př_5!E27,"")</f>
        <v/>
      </c>
      <c r="F264" s="122" t="str">
        <f>IF(SH_Př_5!F27&lt;&gt;"",SH_Př_5!F27,"")</f>
        <v/>
      </c>
      <c r="G264" s="125">
        <f>IF(SH_Př_5!$H$1&lt;&gt;"",SH_Př_5!$H$1,"")</f>
        <v>7</v>
      </c>
    </row>
    <row r="265" spans="1:7">
      <c r="A265" s="125">
        <f>IF(SH_Př_5!A28&lt;&gt;"",SH_Př_5!A28,"")</f>
        <v>24</v>
      </c>
      <c r="B265" s="123" t="str">
        <f>IF(SH_Př_5!B28&lt;&gt;"",SH_Př_5!B28,"")</f>
        <v/>
      </c>
      <c r="C265" s="123" t="str">
        <f>IF(SH_Př_5!C28&lt;&gt;"",SH_Př_5!C28,"")</f>
        <v/>
      </c>
      <c r="D265" s="122" t="str">
        <f>IF(SH_Př_5!D28&lt;&gt;"",SH_Př_5!D28,"")</f>
        <v/>
      </c>
      <c r="E265" s="122" t="str">
        <f>IF(SH_Př_5!E28&lt;&gt;"",SH_Př_5!E28,"")</f>
        <v/>
      </c>
      <c r="F265" s="122" t="str">
        <f>IF(SH_Př_5!F28&lt;&gt;"",SH_Př_5!F28,"")</f>
        <v/>
      </c>
      <c r="G265" s="125">
        <f>IF(SH_Př_5!$H$1&lt;&gt;"",SH_Př_5!$H$1,"")</f>
        <v>7</v>
      </c>
    </row>
    <row r="266" spans="1:7">
      <c r="A266" s="125">
        <f>IF(SH_Př_5!A29&lt;&gt;"",SH_Př_5!A29,"")</f>
        <v>25</v>
      </c>
      <c r="B266" s="123" t="str">
        <f>IF(SH_Př_5!B29&lt;&gt;"",SH_Př_5!B29,"")</f>
        <v/>
      </c>
      <c r="C266" s="123" t="str">
        <f>IF(SH_Př_5!C29&lt;&gt;"",SH_Př_5!C29,"")</f>
        <v/>
      </c>
      <c r="D266" s="122" t="str">
        <f>IF(SH_Př_5!D29&lt;&gt;"",SH_Př_5!D29,"")</f>
        <v/>
      </c>
      <c r="E266" s="122" t="str">
        <f>IF(SH_Př_5!E29&lt;&gt;"",SH_Př_5!E29,"")</f>
        <v/>
      </c>
      <c r="F266" s="122" t="str">
        <f>IF(SH_Př_5!F29&lt;&gt;"",SH_Př_5!F29,"")</f>
        <v/>
      </c>
      <c r="G266" s="125">
        <f>IF(SH_Př_5!$H$1&lt;&gt;"",SH_Př_5!$H$1,"")</f>
        <v>7</v>
      </c>
    </row>
    <row r="267" spans="1:7">
      <c r="A267" s="125">
        <f>IF(SH_Př_5!A30&lt;&gt;"",SH_Př_5!A30,"")</f>
        <v>26</v>
      </c>
      <c r="B267" s="123" t="str">
        <f>IF(SH_Př_5!B30&lt;&gt;"",SH_Př_5!B30,"")</f>
        <v/>
      </c>
      <c r="C267" s="123" t="str">
        <f>IF(SH_Př_5!C30&lt;&gt;"",SH_Př_5!C30,"")</f>
        <v/>
      </c>
      <c r="D267" s="122" t="str">
        <f>IF(SH_Př_5!D30&lt;&gt;"",SH_Př_5!D30,"")</f>
        <v/>
      </c>
      <c r="E267" s="122" t="str">
        <f>IF(SH_Př_5!E30&lt;&gt;"",SH_Př_5!E30,"")</f>
        <v/>
      </c>
      <c r="F267" s="122" t="str">
        <f>IF(SH_Př_5!F30&lt;&gt;"",SH_Př_5!F30,"")</f>
        <v/>
      </c>
      <c r="G267" s="125">
        <f>IF(SH_Př_5!$H$1&lt;&gt;"",SH_Př_5!$H$1,"")</f>
        <v>7</v>
      </c>
    </row>
    <row r="268" spans="1:7">
      <c r="A268" s="125">
        <f>IF(SH_Př_5!A31&lt;&gt;"",SH_Př_5!A31,"")</f>
        <v>27</v>
      </c>
      <c r="B268" s="123" t="str">
        <f>IF(SH_Př_5!B31&lt;&gt;"",SH_Př_5!B31,"")</f>
        <v/>
      </c>
      <c r="C268" s="123" t="str">
        <f>IF(SH_Př_5!C31&lt;&gt;"",SH_Př_5!C31,"")</f>
        <v/>
      </c>
      <c r="D268" s="122" t="str">
        <f>IF(SH_Př_5!D31&lt;&gt;"",SH_Př_5!D31,"")</f>
        <v/>
      </c>
      <c r="E268" s="122" t="str">
        <f>IF(SH_Př_5!E31&lt;&gt;"",SH_Př_5!E31,"")</f>
        <v/>
      </c>
      <c r="F268" s="122" t="str">
        <f>IF(SH_Př_5!F31&lt;&gt;"",SH_Př_5!F31,"")</f>
        <v/>
      </c>
      <c r="G268" s="125">
        <f>IF(SH_Př_5!$H$1&lt;&gt;"",SH_Př_5!$H$1,"")</f>
        <v>7</v>
      </c>
    </row>
    <row r="269" spans="1:7">
      <c r="A269" s="125">
        <f>IF(SH_Př_5!A32&lt;&gt;"",SH_Př_5!A32,"")</f>
        <v>28</v>
      </c>
      <c r="B269" s="123" t="str">
        <f>IF(SH_Př_5!B32&lt;&gt;"",SH_Př_5!B32,"")</f>
        <v/>
      </c>
      <c r="C269" s="123" t="str">
        <f>IF(SH_Př_5!C32&lt;&gt;"",SH_Př_5!C32,"")</f>
        <v/>
      </c>
      <c r="D269" s="122" t="str">
        <f>IF(SH_Př_5!D32&lt;&gt;"",SH_Př_5!D32,"")</f>
        <v/>
      </c>
      <c r="E269" s="122" t="str">
        <f>IF(SH_Př_5!E32&lt;&gt;"",SH_Př_5!E32,"")</f>
        <v/>
      </c>
      <c r="F269" s="122" t="str">
        <f>IF(SH_Př_5!F32&lt;&gt;"",SH_Př_5!F32,"")</f>
        <v/>
      </c>
      <c r="G269" s="125">
        <f>IF(SH_Př_5!$H$1&lt;&gt;"",SH_Př_5!$H$1,"")</f>
        <v>7</v>
      </c>
    </row>
    <row r="270" spans="1:7">
      <c r="A270" s="125">
        <f>IF(SH_Př_5!A33&lt;&gt;"",SH_Př_5!A33,"")</f>
        <v>29</v>
      </c>
      <c r="B270" s="123" t="str">
        <f>IF(SH_Př_5!B33&lt;&gt;"",SH_Př_5!B33,"")</f>
        <v/>
      </c>
      <c r="C270" s="123" t="str">
        <f>IF(SH_Př_5!C33&lt;&gt;"",SH_Př_5!C33,"")</f>
        <v/>
      </c>
      <c r="D270" s="122" t="str">
        <f>IF(SH_Př_5!D33&lt;&gt;"",SH_Př_5!D33,"")</f>
        <v/>
      </c>
      <c r="E270" s="122" t="str">
        <f>IF(SH_Př_5!E33&lt;&gt;"",SH_Př_5!E33,"")</f>
        <v/>
      </c>
      <c r="F270" s="122" t="str">
        <f>IF(SH_Př_5!F33&lt;&gt;"",SH_Př_5!F33,"")</f>
        <v/>
      </c>
      <c r="G270" s="125">
        <f>IF(SH_Př_5!$H$1&lt;&gt;"",SH_Př_5!$H$1,"")</f>
        <v>7</v>
      </c>
    </row>
    <row r="271" spans="1:7">
      <c r="A271" s="125">
        <f>IF(SH_Př_5!A34&lt;&gt;"",SH_Př_5!A34,"")</f>
        <v>30</v>
      </c>
      <c r="B271" s="123" t="str">
        <f>IF(SH_Př_5!B34&lt;&gt;"",SH_Př_5!B34,"")</f>
        <v/>
      </c>
      <c r="C271" s="123" t="str">
        <f>IF(SH_Př_5!C34&lt;&gt;"",SH_Př_5!C34,"")</f>
        <v/>
      </c>
      <c r="D271" s="122" t="str">
        <f>IF(SH_Př_5!D34&lt;&gt;"",SH_Př_5!D34,"")</f>
        <v/>
      </c>
      <c r="E271" s="122" t="str">
        <f>IF(SH_Př_5!E34&lt;&gt;"",SH_Př_5!E34,"")</f>
        <v/>
      </c>
      <c r="F271" s="122" t="str">
        <f>IF(SH_Př_5!F34&lt;&gt;"",SH_Př_5!F34,"")</f>
        <v/>
      </c>
      <c r="G271" s="125">
        <f>IF(SH_Př_5!$H$1&lt;&gt;"",SH_Př_5!$H$1,"")</f>
        <v>7</v>
      </c>
    </row>
    <row r="272" spans="1:7">
      <c r="A272" s="125">
        <f>IF(SH_Př_5!A35&lt;&gt;"",SH_Př_5!A35,"")</f>
        <v>31</v>
      </c>
      <c r="B272" s="123" t="str">
        <f>IF(SH_Př_5!B35&lt;&gt;"",SH_Př_5!B35,"")</f>
        <v/>
      </c>
      <c r="C272" s="123" t="str">
        <f>IF(SH_Př_5!C35&lt;&gt;"",SH_Př_5!C35,"")</f>
        <v/>
      </c>
      <c r="D272" s="122" t="str">
        <f>IF(SH_Př_5!D35&lt;&gt;"",SH_Př_5!D35,"")</f>
        <v/>
      </c>
      <c r="E272" s="122" t="str">
        <f>IF(SH_Př_5!E35&lt;&gt;"",SH_Př_5!E35,"")</f>
        <v/>
      </c>
      <c r="F272" s="122" t="str">
        <f>IF(SH_Př_5!F35&lt;&gt;"",SH_Př_5!F35,"")</f>
        <v/>
      </c>
      <c r="G272" s="125">
        <f>IF(SH_Př_5!$H$1&lt;&gt;"",SH_Př_5!$H$1,"")</f>
        <v>7</v>
      </c>
    </row>
    <row r="273" spans="1:7">
      <c r="A273" s="125">
        <f>IF(SH_Př_5!A36&lt;&gt;"",SH_Př_5!A36,"")</f>
        <v>32</v>
      </c>
      <c r="B273" s="123" t="str">
        <f>IF(SH_Př_5!B36&lt;&gt;"",SH_Př_5!B36,"")</f>
        <v/>
      </c>
      <c r="C273" s="123" t="str">
        <f>IF(SH_Př_5!C36&lt;&gt;"",SH_Př_5!C36,"")</f>
        <v/>
      </c>
      <c r="D273" s="122" t="str">
        <f>IF(SH_Př_5!D36&lt;&gt;"",SH_Př_5!D36,"")</f>
        <v/>
      </c>
      <c r="E273" s="122" t="str">
        <f>IF(SH_Př_5!E36&lt;&gt;"",SH_Př_5!E36,"")</f>
        <v/>
      </c>
      <c r="F273" s="122" t="str">
        <f>IF(SH_Př_5!F36&lt;&gt;"",SH_Př_5!F36,"")</f>
        <v/>
      </c>
      <c r="G273" s="125">
        <f>IF(SH_Př_5!$H$1&lt;&gt;"",SH_Př_5!$H$1,"")</f>
        <v>7</v>
      </c>
    </row>
    <row r="274" spans="1:7">
      <c r="A274" s="125">
        <f>IF(SH_Př_5!A37&lt;&gt;"",SH_Př_5!A37,"")</f>
        <v>33</v>
      </c>
      <c r="B274" s="123" t="str">
        <f>IF(SH_Př_5!B37&lt;&gt;"",SH_Př_5!B37,"")</f>
        <v/>
      </c>
      <c r="C274" s="123" t="str">
        <f>IF(SH_Př_5!C37&lt;&gt;"",SH_Př_5!C37,"")</f>
        <v/>
      </c>
      <c r="D274" s="122" t="str">
        <f>IF(SH_Př_5!D37&lt;&gt;"",SH_Př_5!D37,"")</f>
        <v/>
      </c>
      <c r="E274" s="122" t="str">
        <f>IF(SH_Př_5!E37&lt;&gt;"",SH_Př_5!E37,"")</f>
        <v/>
      </c>
      <c r="F274" s="122" t="str">
        <f>IF(SH_Př_5!F37&lt;&gt;"",SH_Př_5!F37,"")</f>
        <v/>
      </c>
      <c r="G274" s="125">
        <f>IF(SH_Př_5!$H$1&lt;&gt;"",SH_Př_5!$H$1,"")</f>
        <v>7</v>
      </c>
    </row>
    <row r="275" spans="1:7">
      <c r="A275" s="125">
        <f>IF(SH_Př_5!A38&lt;&gt;"",SH_Př_5!A38,"")</f>
        <v>34</v>
      </c>
      <c r="B275" s="123" t="str">
        <f>IF(SH_Př_5!B38&lt;&gt;"",SH_Př_5!B38,"")</f>
        <v/>
      </c>
      <c r="C275" s="123" t="str">
        <f>IF(SH_Př_5!C38&lt;&gt;"",SH_Př_5!C38,"")</f>
        <v/>
      </c>
      <c r="D275" s="122" t="str">
        <f>IF(SH_Př_5!D38&lt;&gt;"",SH_Př_5!D38,"")</f>
        <v/>
      </c>
      <c r="E275" s="122" t="str">
        <f>IF(SH_Př_5!E38&lt;&gt;"",SH_Př_5!E38,"")</f>
        <v/>
      </c>
      <c r="F275" s="122" t="str">
        <f>IF(SH_Př_5!F38&lt;&gt;"",SH_Př_5!F38,"")</f>
        <v/>
      </c>
      <c r="G275" s="125">
        <f>IF(SH_Př_5!$H$1&lt;&gt;"",SH_Př_5!$H$1,"")</f>
        <v>7</v>
      </c>
    </row>
    <row r="276" spans="1:7">
      <c r="A276" s="125">
        <f>IF(SH_Př_5!A39&lt;&gt;"",SH_Př_5!A39,"")</f>
        <v>35</v>
      </c>
      <c r="B276" s="123" t="str">
        <f>IF(SH_Př_5!B39&lt;&gt;"",SH_Př_5!B39,"")</f>
        <v/>
      </c>
      <c r="C276" s="123" t="str">
        <f>IF(SH_Př_5!C39&lt;&gt;"",SH_Př_5!C39,"")</f>
        <v/>
      </c>
      <c r="D276" s="122" t="str">
        <f>IF(SH_Př_5!D39&lt;&gt;"",SH_Př_5!D39,"")</f>
        <v/>
      </c>
      <c r="E276" s="122" t="str">
        <f>IF(SH_Př_5!E39&lt;&gt;"",SH_Př_5!E39,"")</f>
        <v/>
      </c>
      <c r="F276" s="122" t="str">
        <f>IF(SH_Př_5!F39&lt;&gt;"",SH_Př_5!F39,"")</f>
        <v/>
      </c>
      <c r="G276" s="125">
        <f>IF(SH_Př_5!$H$1&lt;&gt;"",SH_Př_5!$H$1,"")</f>
        <v>7</v>
      </c>
    </row>
    <row r="277" spans="1:7">
      <c r="A277" s="125">
        <f>IF(SH_Př_5!A40&lt;&gt;"",SH_Př_5!A40,"")</f>
        <v>36</v>
      </c>
      <c r="B277" s="123" t="str">
        <f>IF(SH_Př_5!B40&lt;&gt;"",SH_Př_5!B40,"")</f>
        <v/>
      </c>
      <c r="C277" s="123" t="str">
        <f>IF(SH_Př_5!C40&lt;&gt;"",SH_Př_5!C40,"")</f>
        <v/>
      </c>
      <c r="D277" s="122" t="str">
        <f>IF(SH_Př_5!D40&lt;&gt;"",SH_Př_5!D40,"")</f>
        <v/>
      </c>
      <c r="E277" s="122" t="str">
        <f>IF(SH_Př_5!E40&lt;&gt;"",SH_Př_5!E40,"")</f>
        <v/>
      </c>
      <c r="F277" s="122" t="str">
        <f>IF(SH_Př_5!F40&lt;&gt;"",SH_Př_5!F40,"")</f>
        <v/>
      </c>
      <c r="G277" s="125">
        <f>IF(SH_Př_5!$H$1&lt;&gt;"",SH_Př_5!$H$1,"")</f>
        <v>7</v>
      </c>
    </row>
    <row r="278" spans="1:7">
      <c r="A278" s="125">
        <f>IF(SH_Př_5!A41&lt;&gt;"",SH_Př_5!A41,"")</f>
        <v>37</v>
      </c>
      <c r="B278" s="123" t="str">
        <f>IF(SH_Př_5!B41&lt;&gt;"",SH_Př_5!B41,"")</f>
        <v/>
      </c>
      <c r="C278" s="123" t="str">
        <f>IF(SH_Př_5!C41&lt;&gt;"",SH_Př_5!C41,"")</f>
        <v/>
      </c>
      <c r="D278" s="122" t="str">
        <f>IF(SH_Př_5!D41&lt;&gt;"",SH_Př_5!D41,"")</f>
        <v/>
      </c>
      <c r="E278" s="122" t="str">
        <f>IF(SH_Př_5!E41&lt;&gt;"",SH_Př_5!E41,"")</f>
        <v/>
      </c>
      <c r="F278" s="122" t="str">
        <f>IF(SH_Př_5!F41&lt;&gt;"",SH_Př_5!F41,"")</f>
        <v/>
      </c>
      <c r="G278" s="125">
        <f>IF(SH_Př_5!$H$1&lt;&gt;"",SH_Př_5!$H$1,"")</f>
        <v>7</v>
      </c>
    </row>
    <row r="279" spans="1:7">
      <c r="A279" s="125">
        <f>IF(SH_Př_5!A42&lt;&gt;"",SH_Př_5!A42,"")</f>
        <v>38</v>
      </c>
      <c r="B279" s="123" t="str">
        <f>IF(SH_Př_5!B42&lt;&gt;"",SH_Př_5!B42,"")</f>
        <v/>
      </c>
      <c r="C279" s="123" t="str">
        <f>IF(SH_Př_5!C42&lt;&gt;"",SH_Př_5!C42,"")</f>
        <v/>
      </c>
      <c r="D279" s="122" t="str">
        <f>IF(SH_Př_5!D42&lt;&gt;"",SH_Př_5!D42,"")</f>
        <v/>
      </c>
      <c r="E279" s="122" t="str">
        <f>IF(SH_Př_5!E42&lt;&gt;"",SH_Př_5!E42,"")</f>
        <v/>
      </c>
      <c r="F279" s="122" t="str">
        <f>IF(SH_Př_5!F42&lt;&gt;"",SH_Př_5!F42,"")</f>
        <v/>
      </c>
      <c r="G279" s="125">
        <f>IF(SH_Př_5!$H$1&lt;&gt;"",SH_Př_5!$H$1,"")</f>
        <v>7</v>
      </c>
    </row>
    <row r="280" spans="1:7">
      <c r="A280" s="125">
        <f>IF(SH_Př_5!A43&lt;&gt;"",SH_Př_5!A43,"")</f>
        <v>39</v>
      </c>
      <c r="B280" s="123" t="str">
        <f>IF(SH_Př_5!B43&lt;&gt;"",SH_Př_5!B43,"")</f>
        <v/>
      </c>
      <c r="C280" s="123" t="str">
        <f>IF(SH_Př_5!C43&lt;&gt;"",SH_Př_5!C43,"")</f>
        <v/>
      </c>
      <c r="D280" s="122" t="str">
        <f>IF(SH_Př_5!D43&lt;&gt;"",SH_Př_5!D43,"")</f>
        <v/>
      </c>
      <c r="E280" s="122" t="str">
        <f>IF(SH_Př_5!E43&lt;&gt;"",SH_Př_5!E43,"")</f>
        <v/>
      </c>
      <c r="F280" s="122" t="str">
        <f>IF(SH_Př_5!F43&lt;&gt;"",SH_Př_5!F43,"")</f>
        <v/>
      </c>
      <c r="G280" s="125">
        <f>IF(SH_Př_5!$H$1&lt;&gt;"",SH_Př_5!$H$1,"")</f>
        <v>7</v>
      </c>
    </row>
    <row r="281" spans="1:7">
      <c r="A281" s="125">
        <f>IF(SH_Př_5!A44&lt;&gt;"",SH_Př_5!A44,"")</f>
        <v>40</v>
      </c>
      <c r="B281" s="123" t="str">
        <f>IF(SH_Př_5!B44&lt;&gt;"",SH_Př_5!B44,"")</f>
        <v/>
      </c>
      <c r="C281" s="123" t="str">
        <f>IF(SH_Př_5!C44&lt;&gt;"",SH_Př_5!C44,"")</f>
        <v/>
      </c>
      <c r="D281" s="122" t="str">
        <f>IF(SH_Př_5!D44&lt;&gt;"",SH_Př_5!D44,"")</f>
        <v/>
      </c>
      <c r="E281" s="122" t="str">
        <f>IF(SH_Př_5!E44&lt;&gt;"",SH_Př_5!E44,"")</f>
        <v/>
      </c>
      <c r="F281" s="122" t="str">
        <f>IF(SH_Př_5!F44&lt;&gt;"",SH_Př_5!F44,"")</f>
        <v/>
      </c>
      <c r="G281" s="125">
        <f>IF(SH_Př_5!$H$1&lt;&gt;"",SH_Př_5!$H$1,"")</f>
        <v>7</v>
      </c>
    </row>
    <row r="282" spans="1:7">
      <c r="A282" s="125">
        <f>IF(SH_Př_5!A45&lt;&gt;"",SH_Př_5!A45,"")</f>
        <v>41</v>
      </c>
      <c r="B282" s="123" t="str">
        <f>IF(SH_Př_5!B45&lt;&gt;"",SH_Př_5!B45,"")</f>
        <v/>
      </c>
      <c r="C282" s="123" t="str">
        <f>IF(SH_Př_5!C45&lt;&gt;"",SH_Př_5!C45,"")</f>
        <v/>
      </c>
      <c r="D282" s="122" t="str">
        <f>IF(SH_Př_5!D45&lt;&gt;"",SH_Př_5!D45,"")</f>
        <v/>
      </c>
      <c r="E282" s="122" t="str">
        <f>IF(SH_Př_5!E45&lt;&gt;"",SH_Př_5!E45,"")</f>
        <v/>
      </c>
      <c r="F282" s="122" t="str">
        <f>IF(SH_Př_5!F45&lt;&gt;"",SH_Př_5!F45,"")</f>
        <v/>
      </c>
      <c r="G282" s="125">
        <f>IF(SH_Př_5!$H$1&lt;&gt;"",SH_Př_5!$H$1,"")</f>
        <v>7</v>
      </c>
    </row>
    <row r="283" spans="1:7">
      <c r="A283" s="125">
        <f>IF(SH_Př_5!A46&lt;&gt;"",SH_Př_5!A46,"")</f>
        <v>42</v>
      </c>
      <c r="B283" s="123" t="str">
        <f>IF(SH_Př_5!B46&lt;&gt;"",SH_Př_5!B46,"")</f>
        <v/>
      </c>
      <c r="C283" s="123" t="str">
        <f>IF(SH_Př_5!C46&lt;&gt;"",SH_Př_5!C46,"")</f>
        <v/>
      </c>
      <c r="D283" s="122" t="str">
        <f>IF(SH_Př_5!D46&lt;&gt;"",SH_Př_5!D46,"")</f>
        <v/>
      </c>
      <c r="E283" s="122" t="str">
        <f>IF(SH_Př_5!E46&lt;&gt;"",SH_Př_5!E46,"")</f>
        <v/>
      </c>
      <c r="F283" s="122" t="str">
        <f>IF(SH_Př_5!F46&lt;&gt;"",SH_Př_5!F46,"")</f>
        <v/>
      </c>
      <c r="G283" s="125">
        <f>IF(SH_Př_5!$H$1&lt;&gt;"",SH_Př_5!$H$1,"")</f>
        <v>7</v>
      </c>
    </row>
    <row r="284" spans="1:7">
      <c r="A284" s="125">
        <f>IF(SH_Př_5!A47&lt;&gt;"",SH_Př_5!A47,"")</f>
        <v>43</v>
      </c>
      <c r="B284" s="123" t="str">
        <f>IF(SH_Př_5!B47&lt;&gt;"",SH_Př_5!B47,"")</f>
        <v/>
      </c>
      <c r="C284" s="123" t="str">
        <f>IF(SH_Př_5!C47&lt;&gt;"",SH_Př_5!C47,"")</f>
        <v/>
      </c>
      <c r="D284" s="122" t="str">
        <f>IF(SH_Př_5!D47&lt;&gt;"",SH_Př_5!D47,"")</f>
        <v/>
      </c>
      <c r="E284" s="122" t="str">
        <f>IF(SH_Př_5!E47&lt;&gt;"",SH_Př_5!E47,"")</f>
        <v/>
      </c>
      <c r="F284" s="122" t="str">
        <f>IF(SH_Př_5!F47&lt;&gt;"",SH_Př_5!F47,"")</f>
        <v/>
      </c>
      <c r="G284" s="125">
        <f>IF(SH_Př_5!$H$1&lt;&gt;"",SH_Př_5!$H$1,"")</f>
        <v>7</v>
      </c>
    </row>
    <row r="285" spans="1:7">
      <c r="A285" s="125">
        <f>IF(SH_Př_5!A48&lt;&gt;"",SH_Př_5!A48,"")</f>
        <v>44</v>
      </c>
      <c r="B285" s="123" t="str">
        <f>IF(SH_Př_5!B48&lt;&gt;"",SH_Př_5!B48,"")</f>
        <v/>
      </c>
      <c r="C285" s="123" t="str">
        <f>IF(SH_Př_5!C48&lt;&gt;"",SH_Př_5!C48,"")</f>
        <v/>
      </c>
      <c r="D285" s="122" t="str">
        <f>IF(SH_Př_5!D48&lt;&gt;"",SH_Př_5!D48,"")</f>
        <v/>
      </c>
      <c r="E285" s="122" t="str">
        <f>IF(SH_Př_5!E48&lt;&gt;"",SH_Př_5!E48,"")</f>
        <v/>
      </c>
      <c r="F285" s="122" t="str">
        <f>IF(SH_Př_5!F48&lt;&gt;"",SH_Př_5!F48,"")</f>
        <v/>
      </c>
      <c r="G285" s="125">
        <f>IF(SH_Př_5!$H$1&lt;&gt;"",SH_Př_5!$H$1,"")</f>
        <v>7</v>
      </c>
    </row>
    <row r="286" spans="1:7">
      <c r="A286" s="125">
        <f>IF(SH_Př_5!A49&lt;&gt;"",SH_Př_5!A49,"")</f>
        <v>45</v>
      </c>
      <c r="B286" s="123" t="str">
        <f>IF(SH_Př_5!B49&lt;&gt;"",SH_Př_5!B49,"")</f>
        <v/>
      </c>
      <c r="C286" s="123" t="str">
        <f>IF(SH_Př_5!C49&lt;&gt;"",SH_Př_5!C49,"")</f>
        <v/>
      </c>
      <c r="D286" s="122" t="str">
        <f>IF(SH_Př_5!D49&lt;&gt;"",SH_Př_5!D49,"")</f>
        <v/>
      </c>
      <c r="E286" s="122" t="str">
        <f>IF(SH_Př_5!E49&lt;&gt;"",SH_Př_5!E49,"")</f>
        <v/>
      </c>
      <c r="F286" s="122" t="str">
        <f>IF(SH_Př_5!F49&lt;&gt;"",SH_Př_5!F49,"")</f>
        <v/>
      </c>
      <c r="G286" s="125">
        <f>IF(SH_Př_5!$H$1&lt;&gt;"",SH_Př_5!$H$1,"")</f>
        <v>7</v>
      </c>
    </row>
    <row r="287" spans="1:7">
      <c r="A287" s="125">
        <f>IF(SH_Př_5!A50&lt;&gt;"",SH_Př_5!A50,"")</f>
        <v>46</v>
      </c>
      <c r="B287" s="123" t="str">
        <f>IF(SH_Př_5!B50&lt;&gt;"",SH_Př_5!B50,"")</f>
        <v/>
      </c>
      <c r="C287" s="123" t="str">
        <f>IF(SH_Př_5!C50&lt;&gt;"",SH_Př_5!C50,"")</f>
        <v/>
      </c>
      <c r="D287" s="122" t="str">
        <f>IF(SH_Př_5!D50&lt;&gt;"",SH_Př_5!D50,"")</f>
        <v/>
      </c>
      <c r="E287" s="122" t="str">
        <f>IF(SH_Př_5!E50&lt;&gt;"",SH_Př_5!E50,"")</f>
        <v/>
      </c>
      <c r="F287" s="122" t="str">
        <f>IF(SH_Př_5!F50&lt;&gt;"",SH_Př_5!F50,"")</f>
        <v/>
      </c>
      <c r="G287" s="125">
        <f>IF(SH_Př_5!$H$1&lt;&gt;"",SH_Př_5!$H$1,"")</f>
        <v>7</v>
      </c>
    </row>
    <row r="288" spans="1:7">
      <c r="A288" s="125">
        <f>IF(SH_Př_5!A51&lt;&gt;"",SH_Př_5!A51,"")</f>
        <v>47</v>
      </c>
      <c r="B288" s="123" t="str">
        <f>IF(SH_Př_5!B51&lt;&gt;"",SH_Př_5!B51,"")</f>
        <v/>
      </c>
      <c r="C288" s="123" t="str">
        <f>IF(SH_Př_5!C51&lt;&gt;"",SH_Př_5!C51,"")</f>
        <v/>
      </c>
      <c r="D288" s="122" t="str">
        <f>IF(SH_Př_5!D51&lt;&gt;"",SH_Př_5!D51,"")</f>
        <v/>
      </c>
      <c r="E288" s="122" t="str">
        <f>IF(SH_Př_5!E51&lt;&gt;"",SH_Př_5!E51,"")</f>
        <v/>
      </c>
      <c r="F288" s="122" t="str">
        <f>IF(SH_Př_5!F51&lt;&gt;"",SH_Př_5!F51,"")</f>
        <v/>
      </c>
      <c r="G288" s="125">
        <f>IF(SH_Př_5!$H$1&lt;&gt;"",SH_Př_5!$H$1,"")</f>
        <v>7</v>
      </c>
    </row>
    <row r="289" spans="1:7">
      <c r="A289" s="125">
        <f>IF(SH_Př_5!A52&lt;&gt;"",SH_Př_5!A52,"")</f>
        <v>48</v>
      </c>
      <c r="B289" s="123" t="str">
        <f>IF(SH_Př_5!B52&lt;&gt;"",SH_Př_5!B52,"")</f>
        <v/>
      </c>
      <c r="C289" s="123" t="str">
        <f>IF(SH_Př_5!C52&lt;&gt;"",SH_Př_5!C52,"")</f>
        <v/>
      </c>
      <c r="D289" s="122" t="str">
        <f>IF(SH_Př_5!D52&lt;&gt;"",SH_Př_5!D52,"")</f>
        <v/>
      </c>
      <c r="E289" s="122" t="str">
        <f>IF(SH_Př_5!E52&lt;&gt;"",SH_Př_5!E52,"")</f>
        <v/>
      </c>
      <c r="F289" s="122" t="str">
        <f>IF(SH_Př_5!F52&lt;&gt;"",SH_Př_5!F52,"")</f>
        <v/>
      </c>
      <c r="G289" s="125">
        <f>IF(SH_Př_5!$H$1&lt;&gt;"",SH_Př_5!$H$1,"")</f>
        <v>7</v>
      </c>
    </row>
    <row r="290" spans="1:7">
      <c r="A290" s="125">
        <f>IF(SH_Př_5!A53&lt;&gt;"",SH_Př_5!A53,"")</f>
        <v>49</v>
      </c>
      <c r="B290" s="123" t="str">
        <f>IF(SH_Př_5!B53&lt;&gt;"",SH_Př_5!B53,"")</f>
        <v/>
      </c>
      <c r="C290" s="123" t="str">
        <f>IF(SH_Př_5!C53&lt;&gt;"",SH_Př_5!C53,"")</f>
        <v/>
      </c>
      <c r="D290" s="122" t="str">
        <f>IF(SH_Př_5!D53&lt;&gt;"",SH_Př_5!D53,"")</f>
        <v/>
      </c>
      <c r="E290" s="122" t="str">
        <f>IF(SH_Př_5!E53&lt;&gt;"",SH_Př_5!E53,"")</f>
        <v/>
      </c>
      <c r="F290" s="122" t="str">
        <f>IF(SH_Př_5!F53&lt;&gt;"",SH_Př_5!F53,"")</f>
        <v/>
      </c>
      <c r="G290" s="125">
        <f>IF(SH_Př_5!$H$1&lt;&gt;"",SH_Př_5!$H$1,"")</f>
        <v>7</v>
      </c>
    </row>
    <row r="291" spans="1:7">
      <c r="A291" s="125">
        <f>IF(SH_Př_5!A54&lt;&gt;"",SH_Př_5!A54,"")</f>
        <v>50</v>
      </c>
      <c r="B291" s="123" t="str">
        <f>IF(SH_Př_5!B54&lt;&gt;"",SH_Př_5!B54,"")</f>
        <v/>
      </c>
      <c r="C291" s="123" t="str">
        <f>IF(SH_Př_5!C54&lt;&gt;"",SH_Př_5!C54,"")</f>
        <v/>
      </c>
      <c r="D291" s="122" t="str">
        <f>IF(SH_Př_5!D54&lt;&gt;"",SH_Př_5!D54,"")</f>
        <v/>
      </c>
      <c r="E291" s="122" t="str">
        <f>IF(SH_Př_5!E54&lt;&gt;"",SH_Př_5!E54,"")</f>
        <v/>
      </c>
      <c r="F291" s="122" t="str">
        <f>IF(SH_Př_5!F54&lt;&gt;"",SH_Př_5!F54,"")</f>
        <v/>
      </c>
      <c r="G291" s="125">
        <f>IF(SH_Př_5!$H$1&lt;&gt;"",SH_Př_5!$H$1,"")</f>
        <v>7</v>
      </c>
    </row>
    <row r="292" spans="1:7">
      <c r="A292" s="125">
        <f>IF(SH_Př_6!A5&lt;&gt;"",SH_Př_6!A5,"")</f>
        <v>1</v>
      </c>
      <c r="B292" s="123" t="str">
        <f>IF(SH_Př_6!B5&lt;&gt;"",SH_Př_6!B5,"")</f>
        <v/>
      </c>
      <c r="C292" s="123" t="str">
        <f>IF(SH_Př_6!C5&lt;&gt;"",SH_Př_6!C5,"")</f>
        <v/>
      </c>
      <c r="D292" s="122" t="str">
        <f>IF(SH_Př_6!D5&lt;&gt;"",SH_Př_6!D5,"")</f>
        <v/>
      </c>
      <c r="E292" s="122" t="str">
        <f>IF(SH_Př_6!E5&lt;&gt;"",SH_Př_6!E5,"")</f>
        <v xml:space="preserve"> </v>
      </c>
      <c r="F292" s="122" t="str">
        <f>IF(SH_Př_6!F5&lt;&gt;"",SH_Př_6!F5,"")</f>
        <v/>
      </c>
      <c r="G292" s="125">
        <f>IF(SH_Př_6!$H$1&lt;&gt;"",SH_Př_6!$H$1,"")</f>
        <v>8</v>
      </c>
    </row>
    <row r="293" spans="1:7">
      <c r="A293" s="125">
        <f>IF(SH_Př_6!A6&lt;&gt;"",SH_Př_6!A6,"")</f>
        <v>2</v>
      </c>
      <c r="B293" s="123" t="str">
        <f>IF(SH_Př_6!B6&lt;&gt;"",SH_Př_6!B6,"")</f>
        <v/>
      </c>
      <c r="C293" s="123" t="str">
        <f>IF(SH_Př_6!C6&lt;&gt;"",SH_Př_6!C6,"")</f>
        <v/>
      </c>
      <c r="D293" s="122" t="str">
        <f>IF(SH_Př_6!D6&lt;&gt;"",SH_Př_6!D6,"")</f>
        <v/>
      </c>
      <c r="E293" s="122" t="str">
        <f>IF(SH_Př_6!E6&lt;&gt;"",SH_Př_6!E6,"")</f>
        <v/>
      </c>
      <c r="F293" s="122" t="str">
        <f>IF(SH_Př_6!F6&lt;&gt;"",SH_Př_6!F6,"")</f>
        <v/>
      </c>
      <c r="G293" s="125">
        <f>IF(SH_Př_6!$H$1&lt;&gt;"",SH_Př_6!$H$1,"")</f>
        <v>8</v>
      </c>
    </row>
    <row r="294" spans="1:7">
      <c r="A294" s="125">
        <f>IF(SH_Př_6!A7&lt;&gt;"",SH_Př_6!A7,"")</f>
        <v>3</v>
      </c>
      <c r="B294" s="123" t="str">
        <f>IF(SH_Př_6!B7&lt;&gt;"",SH_Př_6!B7,"")</f>
        <v/>
      </c>
      <c r="C294" s="123" t="str">
        <f>IF(SH_Př_6!C7&lt;&gt;"",SH_Př_6!C7,"")</f>
        <v/>
      </c>
      <c r="D294" s="122" t="str">
        <f>IF(SH_Př_6!D7&lt;&gt;"",SH_Př_6!D7,"")</f>
        <v/>
      </c>
      <c r="E294" s="122" t="str">
        <f>IF(SH_Př_6!E7&lt;&gt;"",SH_Př_6!E7,"")</f>
        <v/>
      </c>
      <c r="F294" s="122" t="str">
        <f>IF(SH_Př_6!F7&lt;&gt;"",SH_Př_6!F7,"")</f>
        <v/>
      </c>
      <c r="G294" s="125">
        <f>IF(SH_Př_6!$H$1&lt;&gt;"",SH_Př_6!$H$1,"")</f>
        <v>8</v>
      </c>
    </row>
    <row r="295" spans="1:7">
      <c r="A295" s="125">
        <f>IF(SH_Př_6!A8&lt;&gt;"",SH_Př_6!A8,"")</f>
        <v>4</v>
      </c>
      <c r="B295" s="123" t="str">
        <f>IF(SH_Př_6!B8&lt;&gt;"",SH_Př_6!B8,"")</f>
        <v/>
      </c>
      <c r="C295" s="123" t="str">
        <f>IF(SH_Př_6!C8&lt;&gt;"",SH_Př_6!C8,"")</f>
        <v/>
      </c>
      <c r="D295" s="122" t="str">
        <f>IF(SH_Př_6!D8&lt;&gt;"",SH_Př_6!D8,"")</f>
        <v/>
      </c>
      <c r="E295" s="122" t="str">
        <f>IF(SH_Př_6!E8&lt;&gt;"",SH_Př_6!E8,"")</f>
        <v/>
      </c>
      <c r="F295" s="122" t="str">
        <f>IF(SH_Př_6!F8&lt;&gt;"",SH_Př_6!F8,"")</f>
        <v/>
      </c>
      <c r="G295" s="125">
        <f>IF(SH_Př_6!$H$1&lt;&gt;"",SH_Př_6!$H$1,"")</f>
        <v>8</v>
      </c>
    </row>
    <row r="296" spans="1:7">
      <c r="A296" s="125">
        <f>IF(SH_Př_6!A9&lt;&gt;"",SH_Př_6!A9,"")</f>
        <v>5</v>
      </c>
      <c r="B296" s="123" t="str">
        <f>IF(SH_Př_6!B9&lt;&gt;"",SH_Př_6!B9,"")</f>
        <v/>
      </c>
      <c r="C296" s="123" t="str">
        <f>IF(SH_Př_6!C9&lt;&gt;"",SH_Př_6!C9,"")</f>
        <v/>
      </c>
      <c r="D296" s="122" t="str">
        <f>IF(SH_Př_6!D9&lt;&gt;"",SH_Př_6!D9,"")</f>
        <v/>
      </c>
      <c r="E296" s="122" t="str">
        <f>IF(SH_Př_6!E9&lt;&gt;"",SH_Př_6!E9,"")</f>
        <v/>
      </c>
      <c r="F296" s="122" t="str">
        <f>IF(SH_Př_6!F9&lt;&gt;"",SH_Př_6!F9,"")</f>
        <v/>
      </c>
      <c r="G296" s="125">
        <f>IF(SH_Př_6!$H$1&lt;&gt;"",SH_Př_6!$H$1,"")</f>
        <v>8</v>
      </c>
    </row>
    <row r="297" spans="1:7">
      <c r="A297" s="125">
        <f>IF(SH_Př_6!A10&lt;&gt;"",SH_Př_6!A10,"")</f>
        <v>6</v>
      </c>
      <c r="B297" s="123" t="str">
        <f>IF(SH_Př_6!B10&lt;&gt;"",SH_Př_6!B10,"")</f>
        <v/>
      </c>
      <c r="C297" s="123" t="str">
        <f>IF(SH_Př_6!C10&lt;&gt;"",SH_Př_6!C10,"")</f>
        <v/>
      </c>
      <c r="D297" s="122" t="str">
        <f>IF(SH_Př_6!D10&lt;&gt;"",SH_Př_6!D10,"")</f>
        <v/>
      </c>
      <c r="E297" s="122" t="str">
        <f>IF(SH_Př_6!E10&lt;&gt;"",SH_Př_6!E10,"")</f>
        <v/>
      </c>
      <c r="F297" s="122" t="str">
        <f>IF(SH_Př_6!F10&lt;&gt;"",SH_Př_6!F10,"")</f>
        <v/>
      </c>
      <c r="G297" s="125">
        <f>IF(SH_Př_6!$H$1&lt;&gt;"",SH_Př_6!$H$1,"")</f>
        <v>8</v>
      </c>
    </row>
    <row r="298" spans="1:7">
      <c r="A298" s="125">
        <f>IF(SH_Př_6!A11&lt;&gt;"",SH_Př_6!A11,"")</f>
        <v>7</v>
      </c>
      <c r="B298" s="123" t="str">
        <f>IF(SH_Př_6!B11&lt;&gt;"",SH_Př_6!B11,"")</f>
        <v/>
      </c>
      <c r="C298" s="123" t="str">
        <f>IF(SH_Př_6!C11&lt;&gt;"",SH_Př_6!C11,"")</f>
        <v/>
      </c>
      <c r="D298" s="122" t="str">
        <f>IF(SH_Př_6!D11&lt;&gt;"",SH_Př_6!D11,"")</f>
        <v/>
      </c>
      <c r="E298" s="122" t="str">
        <f>IF(SH_Př_6!E11&lt;&gt;"",SH_Př_6!E11,"")</f>
        <v/>
      </c>
      <c r="F298" s="122" t="str">
        <f>IF(SH_Př_6!F11&lt;&gt;"",SH_Př_6!F11,"")</f>
        <v/>
      </c>
      <c r="G298" s="125">
        <f>IF(SH_Př_6!$H$1&lt;&gt;"",SH_Př_6!$H$1,"")</f>
        <v>8</v>
      </c>
    </row>
    <row r="299" spans="1:7">
      <c r="A299" s="125">
        <f>IF(SH_Př_6!A12&lt;&gt;"",SH_Př_6!A12,"")</f>
        <v>8</v>
      </c>
      <c r="B299" s="123" t="str">
        <f>IF(SH_Př_6!B12&lt;&gt;"",SH_Př_6!B12,"")</f>
        <v/>
      </c>
      <c r="C299" s="123" t="str">
        <f>IF(SH_Př_6!C12&lt;&gt;"",SH_Př_6!C12,"")</f>
        <v/>
      </c>
      <c r="D299" s="122" t="str">
        <f>IF(SH_Př_6!D12&lt;&gt;"",SH_Př_6!D12,"")</f>
        <v/>
      </c>
      <c r="E299" s="122" t="str">
        <f>IF(SH_Př_6!E12&lt;&gt;"",SH_Př_6!E12,"")</f>
        <v/>
      </c>
      <c r="F299" s="122" t="str">
        <f>IF(SH_Př_6!F12&lt;&gt;"",SH_Př_6!F12,"")</f>
        <v/>
      </c>
      <c r="G299" s="125">
        <f>IF(SH_Př_6!$H$1&lt;&gt;"",SH_Př_6!$H$1,"")</f>
        <v>8</v>
      </c>
    </row>
    <row r="300" spans="1:7">
      <c r="A300" s="125">
        <f>IF(SH_Př_6!A13&lt;&gt;"",SH_Př_6!A13,"")</f>
        <v>9</v>
      </c>
      <c r="B300" s="123" t="str">
        <f>IF(SH_Př_6!B13&lt;&gt;"",SH_Př_6!B13,"")</f>
        <v/>
      </c>
      <c r="C300" s="123" t="str">
        <f>IF(SH_Př_6!C13&lt;&gt;"",SH_Př_6!C13,"")</f>
        <v/>
      </c>
      <c r="D300" s="122" t="str">
        <f>IF(SH_Př_6!D13&lt;&gt;"",SH_Př_6!D13,"")</f>
        <v/>
      </c>
      <c r="E300" s="122" t="str">
        <f>IF(SH_Př_6!E13&lt;&gt;"",SH_Př_6!E13,"")</f>
        <v/>
      </c>
      <c r="F300" s="122" t="str">
        <f>IF(SH_Př_6!F13&lt;&gt;"",SH_Př_6!F13,"")</f>
        <v/>
      </c>
      <c r="G300" s="125">
        <f>IF(SH_Př_6!$H$1&lt;&gt;"",SH_Př_6!$H$1,"")</f>
        <v>8</v>
      </c>
    </row>
    <row r="301" spans="1:7">
      <c r="A301" s="125">
        <f>IF(SH_Př_6!A14&lt;&gt;"",SH_Př_6!A14,"")</f>
        <v>10</v>
      </c>
      <c r="B301" s="123" t="str">
        <f>IF(SH_Př_6!B14&lt;&gt;"",SH_Př_6!B14,"")</f>
        <v/>
      </c>
      <c r="C301" s="123" t="str">
        <f>IF(SH_Př_6!C14&lt;&gt;"",SH_Př_6!C14,"")</f>
        <v/>
      </c>
      <c r="D301" s="122" t="str">
        <f>IF(SH_Př_6!D14&lt;&gt;"",SH_Př_6!D14,"")</f>
        <v/>
      </c>
      <c r="E301" s="122" t="str">
        <f>IF(SH_Př_6!E14&lt;&gt;"",SH_Př_6!E14,"")</f>
        <v/>
      </c>
      <c r="F301" s="122" t="str">
        <f>IF(SH_Př_6!F14&lt;&gt;"",SH_Př_6!F14,"")</f>
        <v/>
      </c>
      <c r="G301" s="125">
        <f>IF(SH_Př_6!$H$1&lt;&gt;"",SH_Př_6!$H$1,"")</f>
        <v>8</v>
      </c>
    </row>
    <row r="302" spans="1:7">
      <c r="A302" s="125">
        <f>IF(SH_Př_6!A15&lt;&gt;"",SH_Př_6!A15,"")</f>
        <v>11</v>
      </c>
      <c r="B302" s="123" t="str">
        <f>IF(SH_Př_6!B15&lt;&gt;"",SH_Př_6!B15,"")</f>
        <v/>
      </c>
      <c r="C302" s="123" t="str">
        <f>IF(SH_Př_6!C15&lt;&gt;"",SH_Př_6!C15,"")</f>
        <v/>
      </c>
      <c r="D302" s="122" t="str">
        <f>IF(SH_Př_6!D15&lt;&gt;"",SH_Př_6!D15,"")</f>
        <v/>
      </c>
      <c r="E302" s="122" t="str">
        <f>IF(SH_Př_6!E15&lt;&gt;"",SH_Př_6!E15,"")</f>
        <v/>
      </c>
      <c r="F302" s="122" t="str">
        <f>IF(SH_Př_6!F15&lt;&gt;"",SH_Př_6!F15,"")</f>
        <v/>
      </c>
      <c r="G302" s="125">
        <f>IF(SH_Př_6!$H$1&lt;&gt;"",SH_Př_6!$H$1,"")</f>
        <v>8</v>
      </c>
    </row>
    <row r="303" spans="1:7">
      <c r="A303" s="125">
        <f>IF(SH_Př_6!A16&lt;&gt;"",SH_Př_6!A16,"")</f>
        <v>12</v>
      </c>
      <c r="B303" s="123" t="str">
        <f>IF(SH_Př_6!B16&lt;&gt;"",SH_Př_6!B16,"")</f>
        <v/>
      </c>
      <c r="C303" s="123" t="str">
        <f>IF(SH_Př_6!C16&lt;&gt;"",SH_Př_6!C16,"")</f>
        <v/>
      </c>
      <c r="D303" s="122" t="str">
        <f>IF(SH_Př_6!D16&lt;&gt;"",SH_Př_6!D16,"")</f>
        <v/>
      </c>
      <c r="E303" s="122" t="str">
        <f>IF(SH_Př_6!E16&lt;&gt;"",SH_Př_6!E16,"")</f>
        <v/>
      </c>
      <c r="F303" s="122" t="str">
        <f>IF(SH_Př_6!F16&lt;&gt;"",SH_Př_6!F16,"")</f>
        <v/>
      </c>
      <c r="G303" s="125">
        <f>IF(SH_Př_6!$H$1&lt;&gt;"",SH_Př_6!$H$1,"")</f>
        <v>8</v>
      </c>
    </row>
    <row r="304" spans="1:7">
      <c r="A304" s="125">
        <f>IF(SH_Př_6!A17&lt;&gt;"",SH_Př_6!A17,"")</f>
        <v>13</v>
      </c>
      <c r="B304" s="123" t="str">
        <f>IF(SH_Př_6!B17&lt;&gt;"",SH_Př_6!B17,"")</f>
        <v/>
      </c>
      <c r="C304" s="123" t="str">
        <f>IF(SH_Př_6!C17&lt;&gt;"",SH_Př_6!C17,"")</f>
        <v/>
      </c>
      <c r="D304" s="122" t="str">
        <f>IF(SH_Př_6!D17&lt;&gt;"",SH_Př_6!D17,"")</f>
        <v/>
      </c>
      <c r="E304" s="122" t="str">
        <f>IF(SH_Př_6!E17&lt;&gt;"",SH_Př_6!E17,"")</f>
        <v/>
      </c>
      <c r="F304" s="122" t="str">
        <f>IF(SH_Př_6!F17&lt;&gt;"",SH_Př_6!F17,"")</f>
        <v/>
      </c>
      <c r="G304" s="125">
        <f>IF(SH_Př_6!$H$1&lt;&gt;"",SH_Př_6!$H$1,"")</f>
        <v>8</v>
      </c>
    </row>
    <row r="305" spans="1:7">
      <c r="A305" s="125">
        <f>IF(SH_Př_6!A18&lt;&gt;"",SH_Př_6!A18,"")</f>
        <v>14</v>
      </c>
      <c r="B305" s="123" t="str">
        <f>IF(SH_Př_6!B18&lt;&gt;"",SH_Př_6!B18,"")</f>
        <v/>
      </c>
      <c r="C305" s="123" t="str">
        <f>IF(SH_Př_6!C18&lt;&gt;"",SH_Př_6!C18,"")</f>
        <v/>
      </c>
      <c r="D305" s="122" t="str">
        <f>IF(SH_Př_6!D18&lt;&gt;"",SH_Př_6!D18,"")</f>
        <v/>
      </c>
      <c r="E305" s="122" t="str">
        <f>IF(SH_Př_6!E18&lt;&gt;"",SH_Př_6!E18,"")</f>
        <v/>
      </c>
      <c r="F305" s="122" t="str">
        <f>IF(SH_Př_6!F18&lt;&gt;"",SH_Př_6!F18,"")</f>
        <v/>
      </c>
      <c r="G305" s="125">
        <f>IF(SH_Př_6!$H$1&lt;&gt;"",SH_Př_6!$H$1,"")</f>
        <v>8</v>
      </c>
    </row>
    <row r="306" spans="1:7">
      <c r="A306" s="125">
        <f>IF(SH_Př_6!A19&lt;&gt;"",SH_Př_6!A19,"")</f>
        <v>15</v>
      </c>
      <c r="B306" s="123" t="str">
        <f>IF(SH_Př_6!B19&lt;&gt;"",SH_Př_6!B19,"")</f>
        <v/>
      </c>
      <c r="C306" s="123" t="str">
        <f>IF(SH_Př_6!C19&lt;&gt;"",SH_Př_6!C19,"")</f>
        <v/>
      </c>
      <c r="D306" s="122" t="str">
        <f>IF(SH_Př_6!D19&lt;&gt;"",SH_Př_6!D19,"")</f>
        <v/>
      </c>
      <c r="E306" s="122" t="str">
        <f>IF(SH_Př_6!E19&lt;&gt;"",SH_Př_6!E19,"")</f>
        <v/>
      </c>
      <c r="F306" s="122" t="str">
        <f>IF(SH_Př_6!F19&lt;&gt;"",SH_Př_6!F19,"")</f>
        <v/>
      </c>
      <c r="G306" s="125">
        <f>IF(SH_Př_6!$H$1&lt;&gt;"",SH_Př_6!$H$1,"")</f>
        <v>8</v>
      </c>
    </row>
    <row r="307" spans="1:7">
      <c r="A307" s="125">
        <f>IF(SH_Př_6!A20&lt;&gt;"",SH_Př_6!A20,"")</f>
        <v>16</v>
      </c>
      <c r="B307" s="123" t="str">
        <f>IF(SH_Př_6!B20&lt;&gt;"",SH_Př_6!B20,"")</f>
        <v/>
      </c>
      <c r="C307" s="123" t="str">
        <f>IF(SH_Př_6!C20&lt;&gt;"",SH_Př_6!C20,"")</f>
        <v/>
      </c>
      <c r="D307" s="122" t="str">
        <f>IF(SH_Př_6!D20&lt;&gt;"",SH_Př_6!D20,"")</f>
        <v/>
      </c>
      <c r="E307" s="122" t="str">
        <f>IF(SH_Př_6!E20&lt;&gt;"",SH_Př_6!E20,"")</f>
        <v/>
      </c>
      <c r="F307" s="122" t="str">
        <f>IF(SH_Př_6!F20&lt;&gt;"",SH_Př_6!F20,"")</f>
        <v/>
      </c>
      <c r="G307" s="125">
        <f>IF(SH_Př_6!$H$1&lt;&gt;"",SH_Př_6!$H$1,"")</f>
        <v>8</v>
      </c>
    </row>
    <row r="308" spans="1:7">
      <c r="A308" s="125">
        <f>IF(SH_Př_6!A21&lt;&gt;"",SH_Př_6!A21,"")</f>
        <v>17</v>
      </c>
      <c r="B308" s="123" t="str">
        <f>IF(SH_Př_6!B21&lt;&gt;"",SH_Př_6!B21,"")</f>
        <v/>
      </c>
      <c r="C308" s="123" t="str">
        <f>IF(SH_Př_6!C21&lt;&gt;"",SH_Př_6!C21,"")</f>
        <v/>
      </c>
      <c r="D308" s="122" t="str">
        <f>IF(SH_Př_6!D21&lt;&gt;"",SH_Př_6!D21,"")</f>
        <v/>
      </c>
      <c r="E308" s="122" t="str">
        <f>IF(SH_Př_6!E21&lt;&gt;"",SH_Př_6!E21,"")</f>
        <v/>
      </c>
      <c r="F308" s="122" t="str">
        <f>IF(SH_Př_6!F21&lt;&gt;"",SH_Př_6!F21,"")</f>
        <v/>
      </c>
      <c r="G308" s="125">
        <f>IF(SH_Př_6!$H$1&lt;&gt;"",SH_Př_6!$H$1,"")</f>
        <v>8</v>
      </c>
    </row>
    <row r="309" spans="1:7">
      <c r="A309" s="125">
        <f>IF(SH_Př_6!A22&lt;&gt;"",SH_Př_6!A22,"")</f>
        <v>18</v>
      </c>
      <c r="B309" s="123" t="str">
        <f>IF(SH_Př_6!B22&lt;&gt;"",SH_Př_6!B22,"")</f>
        <v/>
      </c>
      <c r="C309" s="123" t="str">
        <f>IF(SH_Př_6!C22&lt;&gt;"",SH_Př_6!C22,"")</f>
        <v/>
      </c>
      <c r="D309" s="122" t="str">
        <f>IF(SH_Př_6!D22&lt;&gt;"",SH_Př_6!D22,"")</f>
        <v/>
      </c>
      <c r="E309" s="122" t="str">
        <f>IF(SH_Př_6!E22&lt;&gt;"",SH_Př_6!E22,"")</f>
        <v/>
      </c>
      <c r="F309" s="122" t="str">
        <f>IF(SH_Př_6!F22&lt;&gt;"",SH_Př_6!F22,"")</f>
        <v/>
      </c>
      <c r="G309" s="125">
        <f>IF(SH_Př_6!$H$1&lt;&gt;"",SH_Př_6!$H$1,"")</f>
        <v>8</v>
      </c>
    </row>
    <row r="310" spans="1:7">
      <c r="A310" s="125">
        <f>IF(SH_Př_6!A23&lt;&gt;"",SH_Př_6!A23,"")</f>
        <v>19</v>
      </c>
      <c r="B310" s="123" t="str">
        <f>IF(SH_Př_6!B23&lt;&gt;"",SH_Př_6!B23,"")</f>
        <v/>
      </c>
      <c r="C310" s="123" t="str">
        <f>IF(SH_Př_6!C23&lt;&gt;"",SH_Př_6!C23,"")</f>
        <v/>
      </c>
      <c r="D310" s="122" t="str">
        <f>IF(SH_Př_6!D23&lt;&gt;"",SH_Př_6!D23,"")</f>
        <v/>
      </c>
      <c r="E310" s="122" t="str">
        <f>IF(SH_Př_6!E23&lt;&gt;"",SH_Př_6!E23,"")</f>
        <v/>
      </c>
      <c r="F310" s="122" t="str">
        <f>IF(SH_Př_6!F23&lt;&gt;"",SH_Př_6!F23,"")</f>
        <v/>
      </c>
      <c r="G310" s="125">
        <f>IF(SH_Př_6!$H$1&lt;&gt;"",SH_Př_6!$H$1,"")</f>
        <v>8</v>
      </c>
    </row>
    <row r="311" spans="1:7">
      <c r="A311" s="125">
        <f>IF(SH_Př_6!A24&lt;&gt;"",SH_Př_6!A24,"")</f>
        <v>20</v>
      </c>
      <c r="B311" s="123" t="str">
        <f>IF(SH_Př_6!B24&lt;&gt;"",SH_Př_6!B24,"")</f>
        <v/>
      </c>
      <c r="C311" s="123" t="str">
        <f>IF(SH_Př_6!C24&lt;&gt;"",SH_Př_6!C24,"")</f>
        <v/>
      </c>
      <c r="D311" s="122" t="str">
        <f>IF(SH_Př_6!D24&lt;&gt;"",SH_Př_6!D24,"")</f>
        <v/>
      </c>
      <c r="E311" s="122" t="str">
        <f>IF(SH_Př_6!E24&lt;&gt;"",SH_Př_6!E24,"")</f>
        <v/>
      </c>
      <c r="F311" s="122" t="str">
        <f>IF(SH_Př_6!F24&lt;&gt;"",SH_Př_6!F24,"")</f>
        <v/>
      </c>
      <c r="G311" s="125">
        <f>IF(SH_Př_6!$H$1&lt;&gt;"",SH_Př_6!$H$1,"")</f>
        <v>8</v>
      </c>
    </row>
    <row r="312" spans="1:7">
      <c r="A312" s="125">
        <f>IF(SH_Př_6!A25&lt;&gt;"",SH_Př_6!A25,"")</f>
        <v>21</v>
      </c>
      <c r="B312" s="123" t="str">
        <f>IF(SH_Př_6!B25&lt;&gt;"",SH_Př_6!B25,"")</f>
        <v/>
      </c>
      <c r="C312" s="123" t="str">
        <f>IF(SH_Př_6!C25&lt;&gt;"",SH_Př_6!C25,"")</f>
        <v/>
      </c>
      <c r="D312" s="122" t="str">
        <f>IF(SH_Př_6!D25&lt;&gt;"",SH_Př_6!D25,"")</f>
        <v/>
      </c>
      <c r="E312" s="122" t="str">
        <f>IF(SH_Př_6!E25&lt;&gt;"",SH_Př_6!E25,"")</f>
        <v/>
      </c>
      <c r="F312" s="122" t="str">
        <f>IF(SH_Př_6!F25&lt;&gt;"",SH_Př_6!F25,"")</f>
        <v/>
      </c>
      <c r="G312" s="125">
        <f>IF(SH_Př_6!$H$1&lt;&gt;"",SH_Př_6!$H$1,"")</f>
        <v>8</v>
      </c>
    </row>
    <row r="313" spans="1:7">
      <c r="A313" s="125">
        <f>IF(SH_Př_6!A26&lt;&gt;"",SH_Př_6!A26,"")</f>
        <v>22</v>
      </c>
      <c r="B313" s="123" t="str">
        <f>IF(SH_Př_6!B26&lt;&gt;"",SH_Př_6!B26,"")</f>
        <v/>
      </c>
      <c r="C313" s="123" t="str">
        <f>IF(SH_Př_6!C26&lt;&gt;"",SH_Př_6!C26,"")</f>
        <v/>
      </c>
      <c r="D313" s="122" t="str">
        <f>IF(SH_Př_6!D26&lt;&gt;"",SH_Př_6!D26,"")</f>
        <v/>
      </c>
      <c r="E313" s="122" t="str">
        <f>IF(SH_Př_6!E26&lt;&gt;"",SH_Př_6!E26,"")</f>
        <v/>
      </c>
      <c r="F313" s="122" t="str">
        <f>IF(SH_Př_6!F26&lt;&gt;"",SH_Př_6!F26,"")</f>
        <v/>
      </c>
      <c r="G313" s="125">
        <f>IF(SH_Př_6!$H$1&lt;&gt;"",SH_Př_6!$H$1,"")</f>
        <v>8</v>
      </c>
    </row>
    <row r="314" spans="1:7">
      <c r="A314" s="125">
        <f>IF(SH_Př_6!A27&lt;&gt;"",SH_Př_6!A27,"")</f>
        <v>23</v>
      </c>
      <c r="B314" s="123" t="str">
        <f>IF(SH_Př_6!B27&lt;&gt;"",SH_Př_6!B27,"")</f>
        <v/>
      </c>
      <c r="C314" s="123" t="str">
        <f>IF(SH_Př_6!C27&lt;&gt;"",SH_Př_6!C27,"")</f>
        <v/>
      </c>
      <c r="D314" s="122" t="str">
        <f>IF(SH_Př_6!D27&lt;&gt;"",SH_Př_6!D27,"")</f>
        <v/>
      </c>
      <c r="E314" s="122" t="str">
        <f>IF(SH_Př_6!E27&lt;&gt;"",SH_Př_6!E27,"")</f>
        <v/>
      </c>
      <c r="F314" s="122" t="str">
        <f>IF(SH_Př_6!F27&lt;&gt;"",SH_Př_6!F27,"")</f>
        <v/>
      </c>
      <c r="G314" s="125">
        <f>IF(SH_Př_6!$H$1&lt;&gt;"",SH_Př_6!$H$1,"")</f>
        <v>8</v>
      </c>
    </row>
    <row r="315" spans="1:7">
      <c r="A315" s="125">
        <f>IF(SH_Př_6!A28&lt;&gt;"",SH_Př_6!A28,"")</f>
        <v>24</v>
      </c>
      <c r="B315" s="123" t="str">
        <f>IF(SH_Př_6!B28&lt;&gt;"",SH_Př_6!B28,"")</f>
        <v/>
      </c>
      <c r="C315" s="123" t="str">
        <f>IF(SH_Př_6!C28&lt;&gt;"",SH_Př_6!C28,"")</f>
        <v/>
      </c>
      <c r="D315" s="122" t="str">
        <f>IF(SH_Př_6!D28&lt;&gt;"",SH_Př_6!D28,"")</f>
        <v/>
      </c>
      <c r="E315" s="122" t="str">
        <f>IF(SH_Př_6!E28&lt;&gt;"",SH_Př_6!E28,"")</f>
        <v/>
      </c>
      <c r="F315" s="122" t="str">
        <f>IF(SH_Př_6!F28&lt;&gt;"",SH_Př_6!F28,"")</f>
        <v/>
      </c>
      <c r="G315" s="125">
        <f>IF(SH_Př_6!$H$1&lt;&gt;"",SH_Př_6!$H$1,"")</f>
        <v>8</v>
      </c>
    </row>
    <row r="316" spans="1:7">
      <c r="A316" s="125">
        <f>IF(SH_Př_6!A29&lt;&gt;"",SH_Př_6!A29,"")</f>
        <v>25</v>
      </c>
      <c r="B316" s="123" t="str">
        <f>IF(SH_Př_6!B29&lt;&gt;"",SH_Př_6!B29,"")</f>
        <v/>
      </c>
      <c r="C316" s="123" t="str">
        <f>IF(SH_Př_6!C29&lt;&gt;"",SH_Př_6!C29,"")</f>
        <v/>
      </c>
      <c r="D316" s="122" t="str">
        <f>IF(SH_Př_6!D29&lt;&gt;"",SH_Př_6!D29,"")</f>
        <v/>
      </c>
      <c r="E316" s="122" t="str">
        <f>IF(SH_Př_6!E29&lt;&gt;"",SH_Př_6!E29,"")</f>
        <v/>
      </c>
      <c r="F316" s="122" t="str">
        <f>IF(SH_Př_6!F29&lt;&gt;"",SH_Př_6!F29,"")</f>
        <v/>
      </c>
      <c r="G316" s="125">
        <f>IF(SH_Př_6!$H$1&lt;&gt;"",SH_Př_6!$H$1,"")</f>
        <v>8</v>
      </c>
    </row>
    <row r="317" spans="1:7">
      <c r="A317" s="125">
        <f>IF(SH_Př_6!A30&lt;&gt;"",SH_Př_6!A30,"")</f>
        <v>26</v>
      </c>
      <c r="B317" s="123" t="str">
        <f>IF(SH_Př_6!B30&lt;&gt;"",SH_Př_6!B30,"")</f>
        <v/>
      </c>
      <c r="C317" s="123" t="str">
        <f>IF(SH_Př_6!C30&lt;&gt;"",SH_Př_6!C30,"")</f>
        <v/>
      </c>
      <c r="D317" s="122" t="str">
        <f>IF(SH_Př_6!D30&lt;&gt;"",SH_Př_6!D30,"")</f>
        <v/>
      </c>
      <c r="E317" s="122" t="str">
        <f>IF(SH_Př_6!E30&lt;&gt;"",SH_Př_6!E30,"")</f>
        <v/>
      </c>
      <c r="F317" s="122" t="str">
        <f>IF(SH_Př_6!F30&lt;&gt;"",SH_Př_6!F30,"")</f>
        <v/>
      </c>
      <c r="G317" s="125">
        <f>IF(SH_Př_6!$H$1&lt;&gt;"",SH_Př_6!$H$1,"")</f>
        <v>8</v>
      </c>
    </row>
    <row r="318" spans="1:7">
      <c r="A318" s="125">
        <f>IF(SH_Př_6!A31&lt;&gt;"",SH_Př_6!A31,"")</f>
        <v>27</v>
      </c>
      <c r="B318" s="123" t="str">
        <f>IF(SH_Př_6!B31&lt;&gt;"",SH_Př_6!B31,"")</f>
        <v/>
      </c>
      <c r="C318" s="123" t="str">
        <f>IF(SH_Př_6!C31&lt;&gt;"",SH_Př_6!C31,"")</f>
        <v/>
      </c>
      <c r="D318" s="122" t="str">
        <f>IF(SH_Př_6!D31&lt;&gt;"",SH_Př_6!D31,"")</f>
        <v/>
      </c>
      <c r="E318" s="122" t="str">
        <f>IF(SH_Př_6!E31&lt;&gt;"",SH_Př_6!E31,"")</f>
        <v/>
      </c>
      <c r="F318" s="122" t="str">
        <f>IF(SH_Př_6!F31&lt;&gt;"",SH_Př_6!F31,"")</f>
        <v/>
      </c>
      <c r="G318" s="125">
        <f>IF(SH_Př_6!$H$1&lt;&gt;"",SH_Př_6!$H$1,"")</f>
        <v>8</v>
      </c>
    </row>
    <row r="319" spans="1:7">
      <c r="A319" s="125">
        <f>IF(SH_Př_6!A32&lt;&gt;"",SH_Př_6!A32,"")</f>
        <v>28</v>
      </c>
      <c r="B319" s="123" t="str">
        <f>IF(SH_Př_6!B32&lt;&gt;"",SH_Př_6!B32,"")</f>
        <v/>
      </c>
      <c r="C319" s="123" t="str">
        <f>IF(SH_Př_6!C32&lt;&gt;"",SH_Př_6!C32,"")</f>
        <v/>
      </c>
      <c r="D319" s="122" t="str">
        <f>IF(SH_Př_6!D32&lt;&gt;"",SH_Př_6!D32,"")</f>
        <v/>
      </c>
      <c r="E319" s="122" t="str">
        <f>IF(SH_Př_6!E32&lt;&gt;"",SH_Př_6!E32,"")</f>
        <v/>
      </c>
      <c r="F319" s="122" t="str">
        <f>IF(SH_Př_6!F32&lt;&gt;"",SH_Př_6!F32,"")</f>
        <v/>
      </c>
      <c r="G319" s="125">
        <f>IF(SH_Př_6!$H$1&lt;&gt;"",SH_Př_6!$H$1,"")</f>
        <v>8</v>
      </c>
    </row>
    <row r="320" spans="1:7">
      <c r="A320" s="125">
        <f>IF(SH_Př_6!A33&lt;&gt;"",SH_Př_6!A33,"")</f>
        <v>29</v>
      </c>
      <c r="B320" s="123" t="str">
        <f>IF(SH_Př_6!B33&lt;&gt;"",SH_Př_6!B33,"")</f>
        <v/>
      </c>
      <c r="C320" s="123" t="str">
        <f>IF(SH_Př_6!C33&lt;&gt;"",SH_Př_6!C33,"")</f>
        <v/>
      </c>
      <c r="D320" s="122" t="str">
        <f>IF(SH_Př_6!D33&lt;&gt;"",SH_Př_6!D33,"")</f>
        <v/>
      </c>
      <c r="E320" s="122" t="str">
        <f>IF(SH_Př_6!E33&lt;&gt;"",SH_Př_6!E33,"")</f>
        <v/>
      </c>
      <c r="F320" s="122" t="str">
        <f>IF(SH_Př_6!F33&lt;&gt;"",SH_Př_6!F33,"")</f>
        <v/>
      </c>
      <c r="G320" s="125">
        <f>IF(SH_Př_6!$H$1&lt;&gt;"",SH_Př_6!$H$1,"")</f>
        <v>8</v>
      </c>
    </row>
    <row r="321" spans="1:7">
      <c r="A321" s="125">
        <f>IF(SH_Př_6!A34&lt;&gt;"",SH_Př_6!A34,"")</f>
        <v>30</v>
      </c>
      <c r="B321" s="123" t="str">
        <f>IF(SH_Př_6!B34&lt;&gt;"",SH_Př_6!B34,"")</f>
        <v/>
      </c>
      <c r="C321" s="123" t="str">
        <f>IF(SH_Př_6!C34&lt;&gt;"",SH_Př_6!C34,"")</f>
        <v/>
      </c>
      <c r="D321" s="122" t="str">
        <f>IF(SH_Př_6!D34&lt;&gt;"",SH_Př_6!D34,"")</f>
        <v/>
      </c>
      <c r="E321" s="122" t="str">
        <f>IF(SH_Př_6!E34&lt;&gt;"",SH_Př_6!E34,"")</f>
        <v/>
      </c>
      <c r="F321" s="122" t="str">
        <f>IF(SH_Př_6!F34&lt;&gt;"",SH_Př_6!F34,"")</f>
        <v/>
      </c>
      <c r="G321" s="125">
        <f>IF(SH_Př_6!$H$1&lt;&gt;"",SH_Př_6!$H$1,"")</f>
        <v>8</v>
      </c>
    </row>
    <row r="322" spans="1:7">
      <c r="A322" s="125">
        <f>IF(SH_Př_6!A35&lt;&gt;"",SH_Př_6!A35,"")</f>
        <v>31</v>
      </c>
      <c r="B322" s="123" t="str">
        <f>IF(SH_Př_6!B35&lt;&gt;"",SH_Př_6!B35,"")</f>
        <v/>
      </c>
      <c r="C322" s="123" t="str">
        <f>IF(SH_Př_6!C35&lt;&gt;"",SH_Př_6!C35,"")</f>
        <v/>
      </c>
      <c r="D322" s="122" t="str">
        <f>IF(SH_Př_6!D35&lt;&gt;"",SH_Př_6!D35,"")</f>
        <v/>
      </c>
      <c r="E322" s="122" t="str">
        <f>IF(SH_Př_6!E35&lt;&gt;"",SH_Př_6!E35,"")</f>
        <v/>
      </c>
      <c r="F322" s="122" t="str">
        <f>IF(SH_Př_6!F35&lt;&gt;"",SH_Př_6!F35,"")</f>
        <v/>
      </c>
      <c r="G322" s="125">
        <f>IF(SH_Př_6!$H$1&lt;&gt;"",SH_Př_6!$H$1,"")</f>
        <v>8</v>
      </c>
    </row>
    <row r="323" spans="1:7">
      <c r="A323" s="125">
        <f>IF(SH_Př_6!A36&lt;&gt;"",SH_Př_6!A36,"")</f>
        <v>32</v>
      </c>
      <c r="B323" s="123" t="str">
        <f>IF(SH_Př_6!B36&lt;&gt;"",SH_Př_6!B36,"")</f>
        <v/>
      </c>
      <c r="C323" s="123" t="str">
        <f>IF(SH_Př_6!C36&lt;&gt;"",SH_Př_6!C36,"")</f>
        <v/>
      </c>
      <c r="D323" s="122" t="str">
        <f>IF(SH_Př_6!D36&lt;&gt;"",SH_Př_6!D36,"")</f>
        <v/>
      </c>
      <c r="E323" s="122" t="str">
        <f>IF(SH_Př_6!E36&lt;&gt;"",SH_Př_6!E36,"")</f>
        <v/>
      </c>
      <c r="F323" s="122" t="str">
        <f>IF(SH_Př_6!F36&lt;&gt;"",SH_Př_6!F36,"")</f>
        <v/>
      </c>
      <c r="G323" s="125">
        <f>IF(SH_Př_6!$H$1&lt;&gt;"",SH_Př_6!$H$1,"")</f>
        <v>8</v>
      </c>
    </row>
    <row r="324" spans="1:7">
      <c r="A324" s="125">
        <f>IF(SH_Př_6!A37&lt;&gt;"",SH_Př_6!A37,"")</f>
        <v>33</v>
      </c>
      <c r="B324" s="123" t="str">
        <f>IF(SH_Př_6!B37&lt;&gt;"",SH_Př_6!B37,"")</f>
        <v/>
      </c>
      <c r="C324" s="123" t="str">
        <f>IF(SH_Př_6!C37&lt;&gt;"",SH_Př_6!C37,"")</f>
        <v/>
      </c>
      <c r="D324" s="122" t="str">
        <f>IF(SH_Př_6!D37&lt;&gt;"",SH_Př_6!D37,"")</f>
        <v/>
      </c>
      <c r="E324" s="122" t="str">
        <f>IF(SH_Př_6!E37&lt;&gt;"",SH_Př_6!E37,"")</f>
        <v/>
      </c>
      <c r="F324" s="122" t="str">
        <f>IF(SH_Př_6!F37&lt;&gt;"",SH_Př_6!F37,"")</f>
        <v/>
      </c>
      <c r="G324" s="125">
        <f>IF(SH_Př_6!$H$1&lt;&gt;"",SH_Př_6!$H$1,"")</f>
        <v>8</v>
      </c>
    </row>
    <row r="325" spans="1:7">
      <c r="A325" s="125">
        <f>IF(SH_Př_6!A38&lt;&gt;"",SH_Př_6!A38,"")</f>
        <v>34</v>
      </c>
      <c r="B325" s="123" t="str">
        <f>IF(SH_Př_6!B38&lt;&gt;"",SH_Př_6!B38,"")</f>
        <v/>
      </c>
      <c r="C325" s="123" t="str">
        <f>IF(SH_Př_6!C38&lt;&gt;"",SH_Př_6!C38,"")</f>
        <v/>
      </c>
      <c r="D325" s="122" t="str">
        <f>IF(SH_Př_6!D38&lt;&gt;"",SH_Př_6!D38,"")</f>
        <v/>
      </c>
      <c r="E325" s="122" t="str">
        <f>IF(SH_Př_6!E38&lt;&gt;"",SH_Př_6!E38,"")</f>
        <v/>
      </c>
      <c r="F325" s="122" t="str">
        <f>IF(SH_Př_6!F38&lt;&gt;"",SH_Př_6!F38,"")</f>
        <v/>
      </c>
      <c r="G325" s="125">
        <f>IF(SH_Př_6!$H$1&lt;&gt;"",SH_Př_6!$H$1,"")</f>
        <v>8</v>
      </c>
    </row>
    <row r="326" spans="1:7">
      <c r="A326" s="125">
        <f>IF(SH_Př_6!A39&lt;&gt;"",SH_Př_6!A39,"")</f>
        <v>35</v>
      </c>
      <c r="B326" s="123" t="str">
        <f>IF(SH_Př_6!B39&lt;&gt;"",SH_Př_6!B39,"")</f>
        <v/>
      </c>
      <c r="C326" s="123" t="str">
        <f>IF(SH_Př_6!C39&lt;&gt;"",SH_Př_6!C39,"")</f>
        <v/>
      </c>
      <c r="D326" s="122" t="str">
        <f>IF(SH_Př_6!D39&lt;&gt;"",SH_Př_6!D39,"")</f>
        <v/>
      </c>
      <c r="E326" s="122" t="str">
        <f>IF(SH_Př_6!E39&lt;&gt;"",SH_Př_6!E39,"")</f>
        <v/>
      </c>
      <c r="F326" s="122" t="str">
        <f>IF(SH_Př_6!F39&lt;&gt;"",SH_Př_6!F39,"")</f>
        <v/>
      </c>
      <c r="G326" s="125">
        <f>IF(SH_Př_6!$H$1&lt;&gt;"",SH_Př_6!$H$1,"")</f>
        <v>8</v>
      </c>
    </row>
    <row r="327" spans="1:7">
      <c r="A327" s="125">
        <f>IF(SH_Př_6!A40&lt;&gt;"",SH_Př_6!A40,"")</f>
        <v>36</v>
      </c>
      <c r="B327" s="123" t="str">
        <f>IF(SH_Př_6!B40&lt;&gt;"",SH_Př_6!B40,"")</f>
        <v/>
      </c>
      <c r="C327" s="123" t="str">
        <f>IF(SH_Př_6!C40&lt;&gt;"",SH_Př_6!C40,"")</f>
        <v/>
      </c>
      <c r="D327" s="122" t="str">
        <f>IF(SH_Př_6!D40&lt;&gt;"",SH_Př_6!D40,"")</f>
        <v/>
      </c>
      <c r="E327" s="122" t="str">
        <f>IF(SH_Př_6!E40&lt;&gt;"",SH_Př_6!E40,"")</f>
        <v/>
      </c>
      <c r="F327" s="122" t="str">
        <f>IF(SH_Př_6!F40&lt;&gt;"",SH_Př_6!F40,"")</f>
        <v/>
      </c>
      <c r="G327" s="125">
        <f>IF(SH_Př_6!$H$1&lt;&gt;"",SH_Př_6!$H$1,"")</f>
        <v>8</v>
      </c>
    </row>
    <row r="328" spans="1:7">
      <c r="A328" s="125">
        <f>IF(SH_Př_6!A41&lt;&gt;"",SH_Př_6!A41,"")</f>
        <v>37</v>
      </c>
      <c r="B328" s="123" t="str">
        <f>IF(SH_Př_6!B41&lt;&gt;"",SH_Př_6!B41,"")</f>
        <v/>
      </c>
      <c r="C328" s="123" t="str">
        <f>IF(SH_Př_6!C41&lt;&gt;"",SH_Př_6!C41,"")</f>
        <v/>
      </c>
      <c r="D328" s="122" t="str">
        <f>IF(SH_Př_6!D41&lt;&gt;"",SH_Př_6!D41,"")</f>
        <v/>
      </c>
      <c r="E328" s="122" t="str">
        <f>IF(SH_Př_6!E41&lt;&gt;"",SH_Př_6!E41,"")</f>
        <v/>
      </c>
      <c r="F328" s="122" t="str">
        <f>IF(SH_Př_6!F41&lt;&gt;"",SH_Př_6!F41,"")</f>
        <v/>
      </c>
      <c r="G328" s="125">
        <f>IF(SH_Př_6!$H$1&lt;&gt;"",SH_Př_6!$H$1,"")</f>
        <v>8</v>
      </c>
    </row>
    <row r="329" spans="1:7">
      <c r="A329" s="125">
        <f>IF(SH_Př_6!A42&lt;&gt;"",SH_Př_6!A42,"")</f>
        <v>38</v>
      </c>
      <c r="B329" s="123" t="str">
        <f>IF(SH_Př_6!B42&lt;&gt;"",SH_Př_6!B42,"")</f>
        <v/>
      </c>
      <c r="C329" s="123" t="str">
        <f>IF(SH_Př_6!C42&lt;&gt;"",SH_Př_6!C42,"")</f>
        <v/>
      </c>
      <c r="D329" s="122" t="str">
        <f>IF(SH_Př_6!D42&lt;&gt;"",SH_Př_6!D42,"")</f>
        <v/>
      </c>
      <c r="E329" s="122" t="str">
        <f>IF(SH_Př_6!E42&lt;&gt;"",SH_Př_6!E42,"")</f>
        <v/>
      </c>
      <c r="F329" s="122" t="str">
        <f>IF(SH_Př_6!F42&lt;&gt;"",SH_Př_6!F42,"")</f>
        <v/>
      </c>
      <c r="G329" s="125">
        <f>IF(SH_Př_6!$H$1&lt;&gt;"",SH_Př_6!$H$1,"")</f>
        <v>8</v>
      </c>
    </row>
    <row r="330" spans="1:7">
      <c r="A330" s="125">
        <f>IF(SH_Př_6!A43&lt;&gt;"",SH_Př_6!A43,"")</f>
        <v>39</v>
      </c>
      <c r="B330" s="123" t="str">
        <f>IF(SH_Př_6!B43&lt;&gt;"",SH_Př_6!B43,"")</f>
        <v/>
      </c>
      <c r="C330" s="123" t="str">
        <f>IF(SH_Př_6!C43&lt;&gt;"",SH_Př_6!C43,"")</f>
        <v/>
      </c>
      <c r="D330" s="122" t="str">
        <f>IF(SH_Př_6!D43&lt;&gt;"",SH_Př_6!D43,"")</f>
        <v/>
      </c>
      <c r="E330" s="122" t="str">
        <f>IF(SH_Př_6!E43&lt;&gt;"",SH_Př_6!E43,"")</f>
        <v/>
      </c>
      <c r="F330" s="122" t="str">
        <f>IF(SH_Př_6!F43&lt;&gt;"",SH_Př_6!F43,"")</f>
        <v/>
      </c>
      <c r="G330" s="125">
        <f>IF(SH_Př_6!$H$1&lt;&gt;"",SH_Př_6!$H$1,"")</f>
        <v>8</v>
      </c>
    </row>
    <row r="331" spans="1:7">
      <c r="A331" s="125">
        <f>IF(SH_Př_6!A44&lt;&gt;"",SH_Př_6!A44,"")</f>
        <v>40</v>
      </c>
      <c r="B331" s="123" t="str">
        <f>IF(SH_Př_6!B44&lt;&gt;"",SH_Př_6!B44,"")</f>
        <v/>
      </c>
      <c r="C331" s="123" t="str">
        <f>IF(SH_Př_6!C44&lt;&gt;"",SH_Př_6!C44,"")</f>
        <v/>
      </c>
      <c r="D331" s="122" t="str">
        <f>IF(SH_Př_6!D44&lt;&gt;"",SH_Př_6!D44,"")</f>
        <v/>
      </c>
      <c r="E331" s="122" t="str">
        <f>IF(SH_Př_6!E44&lt;&gt;"",SH_Př_6!E44,"")</f>
        <v/>
      </c>
      <c r="F331" s="122" t="str">
        <f>IF(SH_Př_6!F44&lt;&gt;"",SH_Př_6!F44,"")</f>
        <v/>
      </c>
      <c r="G331" s="125">
        <f>IF(SH_Př_6!$H$1&lt;&gt;"",SH_Př_6!$H$1,"")</f>
        <v>8</v>
      </c>
    </row>
    <row r="332" spans="1:7">
      <c r="A332" s="125">
        <f>IF(SH_Př_6!A45&lt;&gt;"",SH_Př_6!A45,"")</f>
        <v>41</v>
      </c>
      <c r="B332" s="123" t="str">
        <f>IF(SH_Př_6!B45&lt;&gt;"",SH_Př_6!B45,"")</f>
        <v/>
      </c>
      <c r="C332" s="123" t="str">
        <f>IF(SH_Př_6!C45&lt;&gt;"",SH_Př_6!C45,"")</f>
        <v/>
      </c>
      <c r="D332" s="122" t="str">
        <f>IF(SH_Př_6!D45&lt;&gt;"",SH_Př_6!D45,"")</f>
        <v/>
      </c>
      <c r="E332" s="122" t="str">
        <f>IF(SH_Př_6!E45&lt;&gt;"",SH_Př_6!E45,"")</f>
        <v/>
      </c>
      <c r="F332" s="122" t="str">
        <f>IF(SH_Př_6!F45&lt;&gt;"",SH_Př_6!F45,"")</f>
        <v/>
      </c>
      <c r="G332" s="125">
        <f>IF(SH_Př_6!$H$1&lt;&gt;"",SH_Př_6!$H$1,"")</f>
        <v>8</v>
      </c>
    </row>
    <row r="333" spans="1:7">
      <c r="A333" s="125">
        <f>IF(SH_Př_6!A46&lt;&gt;"",SH_Př_6!A46,"")</f>
        <v>42</v>
      </c>
      <c r="B333" s="123" t="str">
        <f>IF(SH_Př_6!B46&lt;&gt;"",SH_Př_6!B46,"")</f>
        <v/>
      </c>
      <c r="C333" s="123" t="str">
        <f>IF(SH_Př_6!C46&lt;&gt;"",SH_Př_6!C46,"")</f>
        <v/>
      </c>
      <c r="D333" s="122" t="str">
        <f>IF(SH_Př_6!D46&lt;&gt;"",SH_Př_6!D46,"")</f>
        <v/>
      </c>
      <c r="E333" s="122" t="str">
        <f>IF(SH_Př_6!E46&lt;&gt;"",SH_Př_6!E46,"")</f>
        <v/>
      </c>
      <c r="F333" s="122" t="str">
        <f>IF(SH_Př_6!F46&lt;&gt;"",SH_Př_6!F46,"")</f>
        <v/>
      </c>
      <c r="G333" s="125">
        <f>IF(SH_Př_6!$H$1&lt;&gt;"",SH_Př_6!$H$1,"")</f>
        <v>8</v>
      </c>
    </row>
    <row r="334" spans="1:7">
      <c r="A334" s="125">
        <f>IF(SH_Př_6!A47&lt;&gt;"",SH_Př_6!A47,"")</f>
        <v>43</v>
      </c>
      <c r="B334" s="123" t="str">
        <f>IF(SH_Př_6!B47&lt;&gt;"",SH_Př_6!B47,"")</f>
        <v/>
      </c>
      <c r="C334" s="123" t="str">
        <f>IF(SH_Př_6!C47&lt;&gt;"",SH_Př_6!C47,"")</f>
        <v/>
      </c>
      <c r="D334" s="122" t="str">
        <f>IF(SH_Př_6!D47&lt;&gt;"",SH_Př_6!D47,"")</f>
        <v/>
      </c>
      <c r="E334" s="122" t="str">
        <f>IF(SH_Př_6!E47&lt;&gt;"",SH_Př_6!E47,"")</f>
        <v/>
      </c>
      <c r="F334" s="122" t="str">
        <f>IF(SH_Př_6!F47&lt;&gt;"",SH_Př_6!F47,"")</f>
        <v/>
      </c>
      <c r="G334" s="125">
        <f>IF(SH_Př_6!$H$1&lt;&gt;"",SH_Př_6!$H$1,"")</f>
        <v>8</v>
      </c>
    </row>
    <row r="335" spans="1:7">
      <c r="A335" s="125">
        <f>IF(SH_Př_6!A48&lt;&gt;"",SH_Př_6!A48,"")</f>
        <v>44</v>
      </c>
      <c r="B335" s="123" t="str">
        <f>IF(SH_Př_6!B48&lt;&gt;"",SH_Př_6!B48,"")</f>
        <v/>
      </c>
      <c r="C335" s="123" t="str">
        <f>IF(SH_Př_6!C48&lt;&gt;"",SH_Př_6!C48,"")</f>
        <v/>
      </c>
      <c r="D335" s="122" t="str">
        <f>IF(SH_Př_6!D48&lt;&gt;"",SH_Př_6!D48,"")</f>
        <v/>
      </c>
      <c r="E335" s="122" t="str">
        <f>IF(SH_Př_6!E48&lt;&gt;"",SH_Př_6!E48,"")</f>
        <v/>
      </c>
      <c r="F335" s="122" t="str">
        <f>IF(SH_Př_6!F48&lt;&gt;"",SH_Př_6!F48,"")</f>
        <v/>
      </c>
      <c r="G335" s="125">
        <f>IF(SH_Př_6!$H$1&lt;&gt;"",SH_Př_6!$H$1,"")</f>
        <v>8</v>
      </c>
    </row>
    <row r="336" spans="1:7">
      <c r="A336" s="125">
        <f>IF(SH_Př_6!A49&lt;&gt;"",SH_Př_6!A49,"")</f>
        <v>45</v>
      </c>
      <c r="B336" s="123" t="str">
        <f>IF(SH_Př_6!B49&lt;&gt;"",SH_Př_6!B49,"")</f>
        <v/>
      </c>
      <c r="C336" s="123" t="str">
        <f>IF(SH_Př_6!C49&lt;&gt;"",SH_Př_6!C49,"")</f>
        <v/>
      </c>
      <c r="D336" s="122" t="str">
        <f>IF(SH_Př_6!D49&lt;&gt;"",SH_Př_6!D49,"")</f>
        <v/>
      </c>
      <c r="E336" s="122" t="str">
        <f>IF(SH_Př_6!E49&lt;&gt;"",SH_Př_6!E49,"")</f>
        <v/>
      </c>
      <c r="F336" s="122" t="str">
        <f>IF(SH_Př_6!F49&lt;&gt;"",SH_Př_6!F49,"")</f>
        <v/>
      </c>
      <c r="G336" s="125">
        <f>IF(SH_Př_6!$H$1&lt;&gt;"",SH_Př_6!$H$1,"")</f>
        <v>8</v>
      </c>
    </row>
    <row r="337" spans="1:7">
      <c r="A337" s="125">
        <f>IF(SH_Př_6!A50&lt;&gt;"",SH_Př_6!A50,"")</f>
        <v>46</v>
      </c>
      <c r="B337" s="123" t="str">
        <f>IF(SH_Př_6!B50&lt;&gt;"",SH_Př_6!B50,"")</f>
        <v/>
      </c>
      <c r="C337" s="123" t="str">
        <f>IF(SH_Př_6!C50&lt;&gt;"",SH_Př_6!C50,"")</f>
        <v/>
      </c>
      <c r="D337" s="122" t="str">
        <f>IF(SH_Př_6!D50&lt;&gt;"",SH_Př_6!D50,"")</f>
        <v/>
      </c>
      <c r="E337" s="122" t="str">
        <f>IF(SH_Př_6!E50&lt;&gt;"",SH_Př_6!E50,"")</f>
        <v/>
      </c>
      <c r="F337" s="122" t="str">
        <f>IF(SH_Př_6!F50&lt;&gt;"",SH_Př_6!F50,"")</f>
        <v/>
      </c>
      <c r="G337" s="125">
        <f>IF(SH_Př_6!$H$1&lt;&gt;"",SH_Př_6!$H$1,"")</f>
        <v>8</v>
      </c>
    </row>
    <row r="338" spans="1:7">
      <c r="A338" s="125">
        <f>IF(SH_Př_6!A51&lt;&gt;"",SH_Př_6!A51,"")</f>
        <v>47</v>
      </c>
      <c r="B338" s="123" t="str">
        <f>IF(SH_Př_6!B51&lt;&gt;"",SH_Př_6!B51,"")</f>
        <v/>
      </c>
      <c r="C338" s="123" t="str">
        <f>IF(SH_Př_6!C51&lt;&gt;"",SH_Př_6!C51,"")</f>
        <v/>
      </c>
      <c r="D338" s="122" t="str">
        <f>IF(SH_Př_6!D51&lt;&gt;"",SH_Př_6!D51,"")</f>
        <v/>
      </c>
      <c r="E338" s="122" t="str">
        <f>IF(SH_Př_6!E51&lt;&gt;"",SH_Př_6!E51,"")</f>
        <v/>
      </c>
      <c r="F338" s="122" t="str">
        <f>IF(SH_Př_6!F51&lt;&gt;"",SH_Př_6!F51,"")</f>
        <v/>
      </c>
      <c r="G338" s="125">
        <f>IF(SH_Př_6!$H$1&lt;&gt;"",SH_Př_6!$H$1,"")</f>
        <v>8</v>
      </c>
    </row>
    <row r="339" spans="1:7">
      <c r="A339" s="125">
        <f>IF(SH_Př_6!A52&lt;&gt;"",SH_Př_6!A52,"")</f>
        <v>48</v>
      </c>
      <c r="B339" s="123" t="str">
        <f>IF(SH_Př_6!B52&lt;&gt;"",SH_Př_6!B52,"")</f>
        <v/>
      </c>
      <c r="C339" s="123" t="str">
        <f>IF(SH_Př_6!C52&lt;&gt;"",SH_Př_6!C52,"")</f>
        <v/>
      </c>
      <c r="D339" s="122" t="str">
        <f>IF(SH_Př_6!D52&lt;&gt;"",SH_Př_6!D52,"")</f>
        <v/>
      </c>
      <c r="E339" s="122" t="str">
        <f>IF(SH_Př_6!E52&lt;&gt;"",SH_Př_6!E52,"")</f>
        <v/>
      </c>
      <c r="F339" s="122" t="str">
        <f>IF(SH_Př_6!F52&lt;&gt;"",SH_Př_6!F52,"")</f>
        <v/>
      </c>
      <c r="G339" s="125">
        <f>IF(SH_Př_6!$H$1&lt;&gt;"",SH_Př_6!$H$1,"")</f>
        <v>8</v>
      </c>
    </row>
    <row r="340" spans="1:7">
      <c r="A340" s="125">
        <f>IF(SH_Př_6!A53&lt;&gt;"",SH_Př_6!A53,"")</f>
        <v>49</v>
      </c>
      <c r="B340" s="123" t="str">
        <f>IF(SH_Př_6!B53&lt;&gt;"",SH_Př_6!B53,"")</f>
        <v/>
      </c>
      <c r="C340" s="123" t="str">
        <f>IF(SH_Př_6!C53&lt;&gt;"",SH_Př_6!C53,"")</f>
        <v/>
      </c>
      <c r="D340" s="122" t="str">
        <f>IF(SH_Př_6!D53&lt;&gt;"",SH_Př_6!D53,"")</f>
        <v/>
      </c>
      <c r="E340" s="122" t="str">
        <f>IF(SH_Př_6!E53&lt;&gt;"",SH_Př_6!E53,"")</f>
        <v/>
      </c>
      <c r="F340" s="122" t="str">
        <f>IF(SH_Př_6!F53&lt;&gt;"",SH_Př_6!F53,"")</f>
        <v/>
      </c>
      <c r="G340" s="125">
        <f>IF(SH_Př_6!$H$1&lt;&gt;"",SH_Př_6!$H$1,"")</f>
        <v>8</v>
      </c>
    </row>
    <row r="341" spans="1:7">
      <c r="A341" s="125">
        <f>IF(SH_Př_6!A54&lt;&gt;"",SH_Př_6!A54,"")</f>
        <v>50</v>
      </c>
      <c r="B341" s="123" t="str">
        <f>IF(SH_Př_6!B54&lt;&gt;"",SH_Př_6!B54,"")</f>
        <v/>
      </c>
      <c r="C341" s="123" t="str">
        <f>IF(SH_Př_6!C54&lt;&gt;"",SH_Př_6!C54,"")</f>
        <v/>
      </c>
      <c r="D341" s="122" t="str">
        <f>IF(SH_Př_6!D54&lt;&gt;"",SH_Př_6!D54,"")</f>
        <v/>
      </c>
      <c r="E341" s="122" t="str">
        <f>IF(SH_Př_6!E54&lt;&gt;"",SH_Př_6!E54,"")</f>
        <v/>
      </c>
      <c r="F341" s="122" t="str">
        <f>IF(SH_Př_6!F54&lt;&gt;"",SH_Př_6!F54,"")</f>
        <v/>
      </c>
      <c r="G341" s="125">
        <f>IF(SH_Př_6!$H$1&lt;&gt;"",SH_Př_6!$H$1,"")</f>
        <v>8</v>
      </c>
    </row>
    <row r="342" spans="1:7">
      <c r="A342" s="125">
        <f>IF(SH_Př_7!A5&lt;&gt;"",SH_Př_7!A5,"")</f>
        <v>1</v>
      </c>
      <c r="B342" s="123" t="str">
        <f>IF(SH_Př_7!B5&lt;&gt;"",SH_Př_7!B5,"")</f>
        <v/>
      </c>
      <c r="C342" s="123" t="str">
        <f>IF(SH_Př_7!C5&lt;&gt;"",SH_Př_7!C5,"")</f>
        <v/>
      </c>
      <c r="D342" s="122" t="str">
        <f>IF(SH_Př_7!D5&lt;&gt;"",SH_Př_7!D5,"")</f>
        <v/>
      </c>
      <c r="E342" s="122" t="str">
        <f>IF(SH_Př_7!E5&lt;&gt;"",SH_Př_7!E5,"")</f>
        <v xml:space="preserve"> </v>
      </c>
      <c r="F342" s="122" t="str">
        <f>IF(SH_Př_7!F5&lt;&gt;"",SH_Př_7!F5,"")</f>
        <v/>
      </c>
      <c r="G342" s="125">
        <f>IF(SH_Př_7!$H$1&lt;&gt;"",SH_Př_7!$H$1,"")</f>
        <v>9</v>
      </c>
    </row>
    <row r="343" spans="1:7">
      <c r="A343" s="125">
        <f>IF(SH_Př_7!A6&lt;&gt;"",SH_Př_7!A6,"")</f>
        <v>2</v>
      </c>
      <c r="B343" s="123" t="str">
        <f>IF(SH_Př_7!B6&lt;&gt;"",SH_Př_7!B6,"")</f>
        <v/>
      </c>
      <c r="C343" s="123" t="str">
        <f>IF(SH_Př_7!C6&lt;&gt;"",SH_Př_7!C6,"")</f>
        <v/>
      </c>
      <c r="D343" s="122" t="str">
        <f>IF(SH_Př_7!D6&lt;&gt;"",SH_Př_7!D6,"")</f>
        <v/>
      </c>
      <c r="E343" s="122" t="str">
        <f>IF(SH_Př_7!E6&lt;&gt;"",SH_Př_7!E6,"")</f>
        <v/>
      </c>
      <c r="F343" s="122" t="str">
        <f>IF(SH_Př_7!F6&lt;&gt;"",SH_Př_7!F6,"")</f>
        <v/>
      </c>
      <c r="G343" s="125">
        <f>IF(SH_Př_7!$H$1&lt;&gt;"",SH_Př_7!$H$1,"")</f>
        <v>9</v>
      </c>
    </row>
    <row r="344" spans="1:7">
      <c r="A344" s="125">
        <f>IF(SH_Př_7!A7&lt;&gt;"",SH_Př_7!A7,"")</f>
        <v>3</v>
      </c>
      <c r="B344" s="123" t="str">
        <f>IF(SH_Př_7!B7&lt;&gt;"",SH_Př_7!B7,"")</f>
        <v/>
      </c>
      <c r="C344" s="123" t="str">
        <f>IF(SH_Př_7!C7&lt;&gt;"",SH_Př_7!C7,"")</f>
        <v/>
      </c>
      <c r="D344" s="122" t="str">
        <f>IF(SH_Př_7!D7&lt;&gt;"",SH_Př_7!D7,"")</f>
        <v/>
      </c>
      <c r="E344" s="122" t="str">
        <f>IF(SH_Př_7!E7&lt;&gt;"",SH_Př_7!E7,"")</f>
        <v/>
      </c>
      <c r="F344" s="122" t="str">
        <f>IF(SH_Př_7!F7&lt;&gt;"",SH_Př_7!F7,"")</f>
        <v/>
      </c>
      <c r="G344" s="125">
        <f>IF(SH_Př_7!$H$1&lt;&gt;"",SH_Př_7!$H$1,"")</f>
        <v>9</v>
      </c>
    </row>
    <row r="345" spans="1:7">
      <c r="A345" s="125">
        <f>IF(SH_Př_7!A8&lt;&gt;"",SH_Př_7!A8,"")</f>
        <v>4</v>
      </c>
      <c r="B345" s="123" t="str">
        <f>IF(SH_Př_7!B8&lt;&gt;"",SH_Př_7!B8,"")</f>
        <v/>
      </c>
      <c r="C345" s="123" t="str">
        <f>IF(SH_Př_7!C8&lt;&gt;"",SH_Př_7!C8,"")</f>
        <v/>
      </c>
      <c r="D345" s="122" t="str">
        <f>IF(SH_Př_7!D8&lt;&gt;"",SH_Př_7!D8,"")</f>
        <v/>
      </c>
      <c r="E345" s="122" t="str">
        <f>IF(SH_Př_7!E8&lt;&gt;"",SH_Př_7!E8,"")</f>
        <v/>
      </c>
      <c r="F345" s="122" t="str">
        <f>IF(SH_Př_7!F8&lt;&gt;"",SH_Př_7!F8,"")</f>
        <v/>
      </c>
      <c r="G345" s="125">
        <f>IF(SH_Př_7!$H$1&lt;&gt;"",SH_Př_7!$H$1,"")</f>
        <v>9</v>
      </c>
    </row>
    <row r="346" spans="1:7">
      <c r="A346" s="125">
        <f>IF(SH_Př_7!A9&lt;&gt;"",SH_Př_7!A9,"")</f>
        <v>5</v>
      </c>
      <c r="B346" s="123" t="str">
        <f>IF(SH_Př_7!B9&lt;&gt;"",SH_Př_7!B9,"")</f>
        <v/>
      </c>
      <c r="C346" s="123" t="str">
        <f>IF(SH_Př_7!C9&lt;&gt;"",SH_Př_7!C9,"")</f>
        <v/>
      </c>
      <c r="D346" s="122" t="str">
        <f>IF(SH_Př_7!D9&lt;&gt;"",SH_Př_7!D9,"")</f>
        <v/>
      </c>
      <c r="E346" s="122" t="str">
        <f>IF(SH_Př_7!E9&lt;&gt;"",SH_Př_7!E9,"")</f>
        <v/>
      </c>
      <c r="F346" s="122" t="str">
        <f>IF(SH_Př_7!F9&lt;&gt;"",SH_Př_7!F9,"")</f>
        <v/>
      </c>
      <c r="G346" s="125">
        <f>IF(SH_Př_7!$H$1&lt;&gt;"",SH_Př_7!$H$1,"")</f>
        <v>9</v>
      </c>
    </row>
    <row r="347" spans="1:7">
      <c r="A347" s="125">
        <f>IF(SH_Př_7!A10&lt;&gt;"",SH_Př_7!A10,"")</f>
        <v>6</v>
      </c>
      <c r="B347" s="123" t="str">
        <f>IF(SH_Př_7!B10&lt;&gt;"",SH_Př_7!B10,"")</f>
        <v/>
      </c>
      <c r="C347" s="123" t="str">
        <f>IF(SH_Př_7!C10&lt;&gt;"",SH_Př_7!C10,"")</f>
        <v/>
      </c>
      <c r="D347" s="122" t="str">
        <f>IF(SH_Př_7!D10&lt;&gt;"",SH_Př_7!D10,"")</f>
        <v/>
      </c>
      <c r="E347" s="122" t="str">
        <f>IF(SH_Př_7!E10&lt;&gt;"",SH_Př_7!E10,"")</f>
        <v/>
      </c>
      <c r="F347" s="122" t="str">
        <f>IF(SH_Př_7!F10&lt;&gt;"",SH_Př_7!F10,"")</f>
        <v/>
      </c>
      <c r="G347" s="125">
        <f>IF(SH_Př_7!$H$1&lt;&gt;"",SH_Př_7!$H$1,"")</f>
        <v>9</v>
      </c>
    </row>
    <row r="348" spans="1:7">
      <c r="A348" s="125">
        <f>IF(SH_Př_7!A11&lt;&gt;"",SH_Př_7!A11,"")</f>
        <v>7</v>
      </c>
      <c r="B348" s="123" t="str">
        <f>IF(SH_Př_7!B11&lt;&gt;"",SH_Př_7!B11,"")</f>
        <v/>
      </c>
      <c r="C348" s="123" t="str">
        <f>IF(SH_Př_7!C11&lt;&gt;"",SH_Př_7!C11,"")</f>
        <v/>
      </c>
      <c r="D348" s="122" t="str">
        <f>IF(SH_Př_7!D11&lt;&gt;"",SH_Př_7!D11,"")</f>
        <v/>
      </c>
      <c r="E348" s="122" t="str">
        <f>IF(SH_Př_7!E11&lt;&gt;"",SH_Př_7!E11,"")</f>
        <v/>
      </c>
      <c r="F348" s="122" t="str">
        <f>IF(SH_Př_7!F11&lt;&gt;"",SH_Př_7!F11,"")</f>
        <v/>
      </c>
      <c r="G348" s="125">
        <f>IF(SH_Př_7!$H$1&lt;&gt;"",SH_Př_7!$H$1,"")</f>
        <v>9</v>
      </c>
    </row>
    <row r="349" spans="1:7">
      <c r="A349" s="125">
        <f>IF(SH_Př_7!A12&lt;&gt;"",SH_Př_7!A12,"")</f>
        <v>8</v>
      </c>
      <c r="B349" s="123" t="str">
        <f>IF(SH_Př_7!B12&lt;&gt;"",SH_Př_7!B12,"")</f>
        <v/>
      </c>
      <c r="C349" s="123" t="str">
        <f>IF(SH_Př_7!C12&lt;&gt;"",SH_Př_7!C12,"")</f>
        <v/>
      </c>
      <c r="D349" s="122" t="str">
        <f>IF(SH_Př_7!D12&lt;&gt;"",SH_Př_7!D12,"")</f>
        <v/>
      </c>
      <c r="E349" s="122" t="str">
        <f>IF(SH_Př_7!E12&lt;&gt;"",SH_Př_7!E12,"")</f>
        <v/>
      </c>
      <c r="F349" s="122" t="str">
        <f>IF(SH_Př_7!F12&lt;&gt;"",SH_Př_7!F12,"")</f>
        <v/>
      </c>
      <c r="G349" s="125">
        <f>IF(SH_Př_7!$H$1&lt;&gt;"",SH_Př_7!$H$1,"")</f>
        <v>9</v>
      </c>
    </row>
    <row r="350" spans="1:7">
      <c r="A350" s="125">
        <f>IF(SH_Př_7!A13&lt;&gt;"",SH_Př_7!A13,"")</f>
        <v>9</v>
      </c>
      <c r="B350" s="123" t="str">
        <f>IF(SH_Př_7!B13&lt;&gt;"",SH_Př_7!B13,"")</f>
        <v/>
      </c>
      <c r="C350" s="123" t="str">
        <f>IF(SH_Př_7!C13&lt;&gt;"",SH_Př_7!C13,"")</f>
        <v/>
      </c>
      <c r="D350" s="122" t="str">
        <f>IF(SH_Př_7!D13&lt;&gt;"",SH_Př_7!D13,"")</f>
        <v/>
      </c>
      <c r="E350" s="122" t="str">
        <f>IF(SH_Př_7!E13&lt;&gt;"",SH_Př_7!E13,"")</f>
        <v/>
      </c>
      <c r="F350" s="122" t="str">
        <f>IF(SH_Př_7!F13&lt;&gt;"",SH_Př_7!F13,"")</f>
        <v/>
      </c>
      <c r="G350" s="125">
        <f>IF(SH_Př_7!$H$1&lt;&gt;"",SH_Př_7!$H$1,"")</f>
        <v>9</v>
      </c>
    </row>
    <row r="351" spans="1:7">
      <c r="A351" s="125">
        <f>IF(SH_Př_7!A14&lt;&gt;"",SH_Př_7!A14,"")</f>
        <v>10</v>
      </c>
      <c r="B351" s="123" t="str">
        <f>IF(SH_Př_7!B14&lt;&gt;"",SH_Př_7!B14,"")</f>
        <v/>
      </c>
      <c r="C351" s="123" t="str">
        <f>IF(SH_Př_7!C14&lt;&gt;"",SH_Př_7!C14,"")</f>
        <v/>
      </c>
      <c r="D351" s="122" t="str">
        <f>IF(SH_Př_7!D14&lt;&gt;"",SH_Př_7!D14,"")</f>
        <v/>
      </c>
      <c r="E351" s="122" t="str">
        <f>IF(SH_Př_7!E14&lt;&gt;"",SH_Př_7!E14,"")</f>
        <v/>
      </c>
      <c r="F351" s="122" t="str">
        <f>IF(SH_Př_7!F14&lt;&gt;"",SH_Př_7!F14,"")</f>
        <v/>
      </c>
      <c r="G351" s="125">
        <f>IF(SH_Př_7!$H$1&lt;&gt;"",SH_Př_7!$H$1,"")</f>
        <v>9</v>
      </c>
    </row>
    <row r="352" spans="1:7">
      <c r="A352" s="125">
        <f>IF(SH_Př_7!A15&lt;&gt;"",SH_Př_7!A15,"")</f>
        <v>11</v>
      </c>
      <c r="B352" s="123" t="str">
        <f>IF(SH_Př_7!B15&lt;&gt;"",SH_Př_7!B15,"")</f>
        <v/>
      </c>
      <c r="C352" s="123" t="str">
        <f>IF(SH_Př_7!C15&lt;&gt;"",SH_Př_7!C15,"")</f>
        <v/>
      </c>
      <c r="D352" s="122" t="str">
        <f>IF(SH_Př_7!D15&lt;&gt;"",SH_Př_7!D15,"")</f>
        <v/>
      </c>
      <c r="E352" s="122" t="str">
        <f>IF(SH_Př_7!E15&lt;&gt;"",SH_Př_7!E15,"")</f>
        <v/>
      </c>
      <c r="F352" s="122" t="str">
        <f>IF(SH_Př_7!F15&lt;&gt;"",SH_Př_7!F15,"")</f>
        <v/>
      </c>
      <c r="G352" s="125">
        <f>IF(SH_Př_7!$H$1&lt;&gt;"",SH_Př_7!$H$1,"")</f>
        <v>9</v>
      </c>
    </row>
    <row r="353" spans="1:7">
      <c r="A353" s="125">
        <f>IF(SH_Př_7!A16&lt;&gt;"",SH_Př_7!A16,"")</f>
        <v>12</v>
      </c>
      <c r="B353" s="123" t="str">
        <f>IF(SH_Př_7!B16&lt;&gt;"",SH_Př_7!B16,"")</f>
        <v/>
      </c>
      <c r="C353" s="123" t="str">
        <f>IF(SH_Př_7!C16&lt;&gt;"",SH_Př_7!C16,"")</f>
        <v/>
      </c>
      <c r="D353" s="122" t="str">
        <f>IF(SH_Př_7!D16&lt;&gt;"",SH_Př_7!D16,"")</f>
        <v/>
      </c>
      <c r="E353" s="122" t="str">
        <f>IF(SH_Př_7!E16&lt;&gt;"",SH_Př_7!E16,"")</f>
        <v/>
      </c>
      <c r="F353" s="122" t="str">
        <f>IF(SH_Př_7!F16&lt;&gt;"",SH_Př_7!F16,"")</f>
        <v/>
      </c>
      <c r="G353" s="125">
        <f>IF(SH_Př_7!$H$1&lt;&gt;"",SH_Př_7!$H$1,"")</f>
        <v>9</v>
      </c>
    </row>
    <row r="354" spans="1:7">
      <c r="A354" s="125">
        <f>IF(SH_Př_7!A17&lt;&gt;"",SH_Př_7!A17,"")</f>
        <v>13</v>
      </c>
      <c r="B354" s="123" t="str">
        <f>IF(SH_Př_7!B17&lt;&gt;"",SH_Př_7!B17,"")</f>
        <v/>
      </c>
      <c r="C354" s="123" t="str">
        <f>IF(SH_Př_7!C17&lt;&gt;"",SH_Př_7!C17,"")</f>
        <v/>
      </c>
      <c r="D354" s="122" t="str">
        <f>IF(SH_Př_7!D17&lt;&gt;"",SH_Př_7!D17,"")</f>
        <v/>
      </c>
      <c r="E354" s="122" t="str">
        <f>IF(SH_Př_7!E17&lt;&gt;"",SH_Př_7!E17,"")</f>
        <v/>
      </c>
      <c r="F354" s="122" t="str">
        <f>IF(SH_Př_7!F17&lt;&gt;"",SH_Př_7!F17,"")</f>
        <v/>
      </c>
      <c r="G354" s="125">
        <f>IF(SH_Př_7!$H$1&lt;&gt;"",SH_Př_7!$H$1,"")</f>
        <v>9</v>
      </c>
    </row>
    <row r="355" spans="1:7">
      <c r="A355" s="125">
        <f>IF(SH_Př_7!A18&lt;&gt;"",SH_Př_7!A18,"")</f>
        <v>14</v>
      </c>
      <c r="B355" s="123" t="str">
        <f>IF(SH_Př_7!B18&lt;&gt;"",SH_Př_7!B18,"")</f>
        <v/>
      </c>
      <c r="C355" s="123" t="str">
        <f>IF(SH_Př_7!C18&lt;&gt;"",SH_Př_7!C18,"")</f>
        <v/>
      </c>
      <c r="D355" s="122" t="str">
        <f>IF(SH_Př_7!D18&lt;&gt;"",SH_Př_7!D18,"")</f>
        <v/>
      </c>
      <c r="E355" s="122" t="str">
        <f>IF(SH_Př_7!E18&lt;&gt;"",SH_Př_7!E18,"")</f>
        <v/>
      </c>
      <c r="F355" s="122" t="str">
        <f>IF(SH_Př_7!F18&lt;&gt;"",SH_Př_7!F18,"")</f>
        <v/>
      </c>
      <c r="G355" s="125">
        <f>IF(SH_Př_7!$H$1&lt;&gt;"",SH_Př_7!$H$1,"")</f>
        <v>9</v>
      </c>
    </row>
    <row r="356" spans="1:7">
      <c r="A356" s="125">
        <f>IF(SH_Př_7!A19&lt;&gt;"",SH_Př_7!A19,"")</f>
        <v>15</v>
      </c>
      <c r="B356" s="123" t="str">
        <f>IF(SH_Př_7!B19&lt;&gt;"",SH_Př_7!B19,"")</f>
        <v/>
      </c>
      <c r="C356" s="123" t="str">
        <f>IF(SH_Př_7!C19&lt;&gt;"",SH_Př_7!C19,"")</f>
        <v/>
      </c>
      <c r="D356" s="122" t="str">
        <f>IF(SH_Př_7!D19&lt;&gt;"",SH_Př_7!D19,"")</f>
        <v/>
      </c>
      <c r="E356" s="122" t="str">
        <f>IF(SH_Př_7!E19&lt;&gt;"",SH_Př_7!E19,"")</f>
        <v/>
      </c>
      <c r="F356" s="122" t="str">
        <f>IF(SH_Př_7!F19&lt;&gt;"",SH_Př_7!F19,"")</f>
        <v/>
      </c>
      <c r="G356" s="125">
        <f>IF(SH_Př_7!$H$1&lt;&gt;"",SH_Př_7!$H$1,"")</f>
        <v>9</v>
      </c>
    </row>
    <row r="357" spans="1:7">
      <c r="A357" s="125">
        <f>IF(SH_Př_7!A20&lt;&gt;"",SH_Př_7!A20,"")</f>
        <v>16</v>
      </c>
      <c r="B357" s="123" t="str">
        <f>IF(SH_Př_7!B20&lt;&gt;"",SH_Př_7!B20,"")</f>
        <v/>
      </c>
      <c r="C357" s="123" t="str">
        <f>IF(SH_Př_7!C20&lt;&gt;"",SH_Př_7!C20,"")</f>
        <v/>
      </c>
      <c r="D357" s="122" t="str">
        <f>IF(SH_Př_7!D20&lt;&gt;"",SH_Př_7!D20,"")</f>
        <v/>
      </c>
      <c r="E357" s="122" t="str">
        <f>IF(SH_Př_7!E20&lt;&gt;"",SH_Př_7!E20,"")</f>
        <v/>
      </c>
      <c r="F357" s="122" t="str">
        <f>IF(SH_Př_7!F20&lt;&gt;"",SH_Př_7!F20,"")</f>
        <v/>
      </c>
      <c r="G357" s="125">
        <f>IF(SH_Př_7!$H$1&lt;&gt;"",SH_Př_7!$H$1,"")</f>
        <v>9</v>
      </c>
    </row>
    <row r="358" spans="1:7">
      <c r="A358" s="125">
        <f>IF(SH_Př_7!A21&lt;&gt;"",SH_Př_7!A21,"")</f>
        <v>17</v>
      </c>
      <c r="B358" s="123" t="str">
        <f>IF(SH_Př_7!B21&lt;&gt;"",SH_Př_7!B21,"")</f>
        <v/>
      </c>
      <c r="C358" s="123" t="str">
        <f>IF(SH_Př_7!C21&lt;&gt;"",SH_Př_7!C21,"")</f>
        <v/>
      </c>
      <c r="D358" s="122" t="str">
        <f>IF(SH_Př_7!D21&lt;&gt;"",SH_Př_7!D21,"")</f>
        <v/>
      </c>
      <c r="E358" s="122" t="str">
        <f>IF(SH_Př_7!E21&lt;&gt;"",SH_Př_7!E21,"")</f>
        <v/>
      </c>
      <c r="F358" s="122" t="str">
        <f>IF(SH_Př_7!F21&lt;&gt;"",SH_Př_7!F21,"")</f>
        <v/>
      </c>
      <c r="G358" s="125">
        <f>IF(SH_Př_7!$H$1&lt;&gt;"",SH_Př_7!$H$1,"")</f>
        <v>9</v>
      </c>
    </row>
    <row r="359" spans="1:7">
      <c r="A359" s="125">
        <f>IF(SH_Př_7!A22&lt;&gt;"",SH_Př_7!A22,"")</f>
        <v>18</v>
      </c>
      <c r="B359" s="123" t="str">
        <f>IF(SH_Př_7!B22&lt;&gt;"",SH_Př_7!B22,"")</f>
        <v/>
      </c>
      <c r="C359" s="123" t="str">
        <f>IF(SH_Př_7!C22&lt;&gt;"",SH_Př_7!C22,"")</f>
        <v/>
      </c>
      <c r="D359" s="122" t="str">
        <f>IF(SH_Př_7!D22&lt;&gt;"",SH_Př_7!D22,"")</f>
        <v/>
      </c>
      <c r="E359" s="122" t="str">
        <f>IF(SH_Př_7!E22&lt;&gt;"",SH_Př_7!E22,"")</f>
        <v/>
      </c>
      <c r="F359" s="122" t="str">
        <f>IF(SH_Př_7!F22&lt;&gt;"",SH_Př_7!F22,"")</f>
        <v/>
      </c>
      <c r="G359" s="125">
        <f>IF(SH_Př_7!$H$1&lt;&gt;"",SH_Př_7!$H$1,"")</f>
        <v>9</v>
      </c>
    </row>
    <row r="360" spans="1:7">
      <c r="A360" s="125">
        <f>IF(SH_Př_7!A23&lt;&gt;"",SH_Př_7!A23,"")</f>
        <v>19</v>
      </c>
      <c r="B360" s="123" t="str">
        <f>IF(SH_Př_7!B23&lt;&gt;"",SH_Př_7!B23,"")</f>
        <v/>
      </c>
      <c r="C360" s="123" t="str">
        <f>IF(SH_Př_7!C23&lt;&gt;"",SH_Př_7!C23,"")</f>
        <v/>
      </c>
      <c r="D360" s="122" t="str">
        <f>IF(SH_Př_7!D23&lt;&gt;"",SH_Př_7!D23,"")</f>
        <v/>
      </c>
      <c r="E360" s="122" t="str">
        <f>IF(SH_Př_7!E23&lt;&gt;"",SH_Př_7!E23,"")</f>
        <v/>
      </c>
      <c r="F360" s="122" t="str">
        <f>IF(SH_Př_7!F23&lt;&gt;"",SH_Př_7!F23,"")</f>
        <v/>
      </c>
      <c r="G360" s="125">
        <f>IF(SH_Př_7!$H$1&lt;&gt;"",SH_Př_7!$H$1,"")</f>
        <v>9</v>
      </c>
    </row>
    <row r="361" spans="1:7">
      <c r="A361" s="125">
        <f>IF(SH_Př_7!A24&lt;&gt;"",SH_Př_7!A24,"")</f>
        <v>20</v>
      </c>
      <c r="B361" s="123" t="str">
        <f>IF(SH_Př_7!B24&lt;&gt;"",SH_Př_7!B24,"")</f>
        <v/>
      </c>
      <c r="C361" s="123" t="str">
        <f>IF(SH_Př_7!C24&lt;&gt;"",SH_Př_7!C24,"")</f>
        <v/>
      </c>
      <c r="D361" s="122" t="str">
        <f>IF(SH_Př_7!D24&lt;&gt;"",SH_Př_7!D24,"")</f>
        <v/>
      </c>
      <c r="E361" s="122" t="str">
        <f>IF(SH_Př_7!E24&lt;&gt;"",SH_Př_7!E24,"")</f>
        <v/>
      </c>
      <c r="F361" s="122" t="str">
        <f>IF(SH_Př_7!F24&lt;&gt;"",SH_Př_7!F24,"")</f>
        <v/>
      </c>
      <c r="G361" s="125">
        <f>IF(SH_Př_7!$H$1&lt;&gt;"",SH_Př_7!$H$1,"")</f>
        <v>9</v>
      </c>
    </row>
    <row r="362" spans="1:7">
      <c r="A362" s="125">
        <f>IF(SH_Př_7!A25&lt;&gt;"",SH_Př_7!A25,"")</f>
        <v>21</v>
      </c>
      <c r="B362" s="123" t="str">
        <f>IF(SH_Př_7!B25&lt;&gt;"",SH_Př_7!B25,"")</f>
        <v/>
      </c>
      <c r="C362" s="123" t="str">
        <f>IF(SH_Př_7!C25&lt;&gt;"",SH_Př_7!C25,"")</f>
        <v/>
      </c>
      <c r="D362" s="122" t="str">
        <f>IF(SH_Př_7!D25&lt;&gt;"",SH_Př_7!D25,"")</f>
        <v/>
      </c>
      <c r="E362" s="122" t="str">
        <f>IF(SH_Př_7!E25&lt;&gt;"",SH_Př_7!E25,"")</f>
        <v/>
      </c>
      <c r="F362" s="122" t="str">
        <f>IF(SH_Př_7!F25&lt;&gt;"",SH_Př_7!F25,"")</f>
        <v/>
      </c>
      <c r="G362" s="125">
        <f>IF(SH_Př_7!$H$1&lt;&gt;"",SH_Př_7!$H$1,"")</f>
        <v>9</v>
      </c>
    </row>
    <row r="363" spans="1:7">
      <c r="A363" s="125">
        <f>IF(SH_Př_7!A26&lt;&gt;"",SH_Př_7!A26,"")</f>
        <v>22</v>
      </c>
      <c r="B363" s="123" t="str">
        <f>IF(SH_Př_7!B26&lt;&gt;"",SH_Př_7!B26,"")</f>
        <v/>
      </c>
      <c r="C363" s="123" t="str">
        <f>IF(SH_Př_7!C26&lt;&gt;"",SH_Př_7!C26,"")</f>
        <v/>
      </c>
      <c r="D363" s="122" t="str">
        <f>IF(SH_Př_7!D26&lt;&gt;"",SH_Př_7!D26,"")</f>
        <v/>
      </c>
      <c r="E363" s="122" t="str">
        <f>IF(SH_Př_7!E26&lt;&gt;"",SH_Př_7!E26,"")</f>
        <v/>
      </c>
      <c r="F363" s="122" t="str">
        <f>IF(SH_Př_7!F26&lt;&gt;"",SH_Př_7!F26,"")</f>
        <v/>
      </c>
      <c r="G363" s="125">
        <f>IF(SH_Př_7!$H$1&lt;&gt;"",SH_Př_7!$H$1,"")</f>
        <v>9</v>
      </c>
    </row>
    <row r="364" spans="1:7">
      <c r="A364" s="125">
        <f>IF(SH_Př_7!A27&lt;&gt;"",SH_Př_7!A27,"")</f>
        <v>23</v>
      </c>
      <c r="B364" s="123" t="str">
        <f>IF(SH_Př_7!B27&lt;&gt;"",SH_Př_7!B27,"")</f>
        <v/>
      </c>
      <c r="C364" s="123" t="str">
        <f>IF(SH_Př_7!C27&lt;&gt;"",SH_Př_7!C27,"")</f>
        <v/>
      </c>
      <c r="D364" s="122" t="str">
        <f>IF(SH_Př_7!D27&lt;&gt;"",SH_Př_7!D27,"")</f>
        <v/>
      </c>
      <c r="E364" s="122" t="str">
        <f>IF(SH_Př_7!E27&lt;&gt;"",SH_Př_7!E27,"")</f>
        <v/>
      </c>
      <c r="F364" s="122" t="str">
        <f>IF(SH_Př_7!F27&lt;&gt;"",SH_Př_7!F27,"")</f>
        <v/>
      </c>
      <c r="G364" s="125">
        <f>IF(SH_Př_7!$H$1&lt;&gt;"",SH_Př_7!$H$1,"")</f>
        <v>9</v>
      </c>
    </row>
    <row r="365" spans="1:7">
      <c r="A365" s="125">
        <f>IF(SH_Př_7!A28&lt;&gt;"",SH_Př_7!A28,"")</f>
        <v>24</v>
      </c>
      <c r="B365" s="123" t="str">
        <f>IF(SH_Př_7!B28&lt;&gt;"",SH_Př_7!B28,"")</f>
        <v/>
      </c>
      <c r="C365" s="123" t="str">
        <f>IF(SH_Př_7!C28&lt;&gt;"",SH_Př_7!C28,"")</f>
        <v/>
      </c>
      <c r="D365" s="122" t="str">
        <f>IF(SH_Př_7!D28&lt;&gt;"",SH_Př_7!D28,"")</f>
        <v/>
      </c>
      <c r="E365" s="122" t="str">
        <f>IF(SH_Př_7!E28&lt;&gt;"",SH_Př_7!E28,"")</f>
        <v/>
      </c>
      <c r="F365" s="122" t="str">
        <f>IF(SH_Př_7!F28&lt;&gt;"",SH_Př_7!F28,"")</f>
        <v/>
      </c>
      <c r="G365" s="125">
        <f>IF(SH_Př_7!$H$1&lt;&gt;"",SH_Př_7!$H$1,"")</f>
        <v>9</v>
      </c>
    </row>
    <row r="366" spans="1:7">
      <c r="A366" s="125">
        <f>IF(SH_Př_7!A29&lt;&gt;"",SH_Př_7!A29,"")</f>
        <v>25</v>
      </c>
      <c r="B366" s="123" t="str">
        <f>IF(SH_Př_7!B29&lt;&gt;"",SH_Př_7!B29,"")</f>
        <v/>
      </c>
      <c r="C366" s="123" t="str">
        <f>IF(SH_Př_7!C29&lt;&gt;"",SH_Př_7!C29,"")</f>
        <v/>
      </c>
      <c r="D366" s="122" t="str">
        <f>IF(SH_Př_7!D29&lt;&gt;"",SH_Př_7!D29,"")</f>
        <v/>
      </c>
      <c r="E366" s="122" t="str">
        <f>IF(SH_Př_7!E29&lt;&gt;"",SH_Př_7!E29,"")</f>
        <v/>
      </c>
      <c r="F366" s="122" t="str">
        <f>IF(SH_Př_7!F29&lt;&gt;"",SH_Př_7!F29,"")</f>
        <v/>
      </c>
      <c r="G366" s="125">
        <f>IF(SH_Př_7!$H$1&lt;&gt;"",SH_Př_7!$H$1,"")</f>
        <v>9</v>
      </c>
    </row>
    <row r="367" spans="1:7">
      <c r="A367" s="125">
        <f>IF(SH_Př_7!A30&lt;&gt;"",SH_Př_7!A30,"")</f>
        <v>26</v>
      </c>
      <c r="B367" s="123" t="str">
        <f>IF(SH_Př_7!B30&lt;&gt;"",SH_Př_7!B30,"")</f>
        <v/>
      </c>
      <c r="C367" s="123" t="str">
        <f>IF(SH_Př_7!C30&lt;&gt;"",SH_Př_7!C30,"")</f>
        <v/>
      </c>
      <c r="D367" s="122" t="str">
        <f>IF(SH_Př_7!D30&lt;&gt;"",SH_Př_7!D30,"")</f>
        <v/>
      </c>
      <c r="E367" s="122" t="str">
        <f>IF(SH_Př_7!E30&lt;&gt;"",SH_Př_7!E30,"")</f>
        <v/>
      </c>
      <c r="F367" s="122" t="str">
        <f>IF(SH_Př_7!F30&lt;&gt;"",SH_Př_7!F30,"")</f>
        <v/>
      </c>
      <c r="G367" s="125">
        <f>IF(SH_Př_7!$H$1&lt;&gt;"",SH_Př_7!$H$1,"")</f>
        <v>9</v>
      </c>
    </row>
    <row r="368" spans="1:7">
      <c r="A368" s="125">
        <f>IF(SH_Př_7!A31&lt;&gt;"",SH_Př_7!A31,"")</f>
        <v>27</v>
      </c>
      <c r="B368" s="123" t="str">
        <f>IF(SH_Př_7!B31&lt;&gt;"",SH_Př_7!B31,"")</f>
        <v/>
      </c>
      <c r="C368" s="123" t="str">
        <f>IF(SH_Př_7!C31&lt;&gt;"",SH_Př_7!C31,"")</f>
        <v/>
      </c>
      <c r="D368" s="122" t="str">
        <f>IF(SH_Př_7!D31&lt;&gt;"",SH_Př_7!D31,"")</f>
        <v/>
      </c>
      <c r="E368" s="122" t="str">
        <f>IF(SH_Př_7!E31&lt;&gt;"",SH_Př_7!E31,"")</f>
        <v/>
      </c>
      <c r="F368" s="122" t="str">
        <f>IF(SH_Př_7!F31&lt;&gt;"",SH_Př_7!F31,"")</f>
        <v/>
      </c>
      <c r="G368" s="125">
        <f>IF(SH_Př_7!$H$1&lt;&gt;"",SH_Př_7!$H$1,"")</f>
        <v>9</v>
      </c>
    </row>
    <row r="369" spans="1:7">
      <c r="A369" s="125">
        <f>IF(SH_Př_7!A32&lt;&gt;"",SH_Př_7!A32,"")</f>
        <v>28</v>
      </c>
      <c r="B369" s="123" t="str">
        <f>IF(SH_Př_7!B32&lt;&gt;"",SH_Př_7!B32,"")</f>
        <v/>
      </c>
      <c r="C369" s="123" t="str">
        <f>IF(SH_Př_7!C32&lt;&gt;"",SH_Př_7!C32,"")</f>
        <v/>
      </c>
      <c r="D369" s="122" t="str">
        <f>IF(SH_Př_7!D32&lt;&gt;"",SH_Př_7!D32,"")</f>
        <v/>
      </c>
      <c r="E369" s="122" t="str">
        <f>IF(SH_Př_7!E32&lt;&gt;"",SH_Př_7!E32,"")</f>
        <v/>
      </c>
      <c r="F369" s="122" t="str">
        <f>IF(SH_Př_7!F32&lt;&gt;"",SH_Př_7!F32,"")</f>
        <v/>
      </c>
      <c r="G369" s="125">
        <f>IF(SH_Př_7!$H$1&lt;&gt;"",SH_Př_7!$H$1,"")</f>
        <v>9</v>
      </c>
    </row>
    <row r="370" spans="1:7">
      <c r="A370" s="125">
        <f>IF(SH_Př_7!A33&lt;&gt;"",SH_Př_7!A33,"")</f>
        <v>29</v>
      </c>
      <c r="B370" s="123" t="str">
        <f>IF(SH_Př_7!B33&lt;&gt;"",SH_Př_7!B33,"")</f>
        <v/>
      </c>
      <c r="C370" s="123" t="str">
        <f>IF(SH_Př_7!C33&lt;&gt;"",SH_Př_7!C33,"")</f>
        <v/>
      </c>
      <c r="D370" s="122" t="str">
        <f>IF(SH_Př_7!D33&lt;&gt;"",SH_Př_7!D33,"")</f>
        <v/>
      </c>
      <c r="E370" s="122" t="str">
        <f>IF(SH_Př_7!E33&lt;&gt;"",SH_Př_7!E33,"")</f>
        <v/>
      </c>
      <c r="F370" s="122" t="str">
        <f>IF(SH_Př_7!F33&lt;&gt;"",SH_Př_7!F33,"")</f>
        <v/>
      </c>
      <c r="G370" s="125">
        <f>IF(SH_Př_7!$H$1&lt;&gt;"",SH_Př_7!$H$1,"")</f>
        <v>9</v>
      </c>
    </row>
    <row r="371" spans="1:7">
      <c r="A371" s="125">
        <f>IF(SH_Př_7!A34&lt;&gt;"",SH_Př_7!A34,"")</f>
        <v>30</v>
      </c>
      <c r="B371" s="123" t="str">
        <f>IF(SH_Př_7!B34&lt;&gt;"",SH_Př_7!B34,"")</f>
        <v/>
      </c>
      <c r="C371" s="123" t="str">
        <f>IF(SH_Př_7!C34&lt;&gt;"",SH_Př_7!C34,"")</f>
        <v/>
      </c>
      <c r="D371" s="122" t="str">
        <f>IF(SH_Př_7!D34&lt;&gt;"",SH_Př_7!D34,"")</f>
        <v/>
      </c>
      <c r="E371" s="122" t="str">
        <f>IF(SH_Př_7!E34&lt;&gt;"",SH_Př_7!E34,"")</f>
        <v/>
      </c>
      <c r="F371" s="122" t="str">
        <f>IF(SH_Př_7!F34&lt;&gt;"",SH_Př_7!F34,"")</f>
        <v/>
      </c>
      <c r="G371" s="125">
        <f>IF(SH_Př_7!$H$1&lt;&gt;"",SH_Př_7!$H$1,"")</f>
        <v>9</v>
      </c>
    </row>
    <row r="372" spans="1:7">
      <c r="A372" s="125">
        <f>IF(SH_Př_7!A35&lt;&gt;"",SH_Př_7!A35,"")</f>
        <v>31</v>
      </c>
      <c r="B372" s="123" t="str">
        <f>IF(SH_Př_7!B35&lt;&gt;"",SH_Př_7!B35,"")</f>
        <v/>
      </c>
      <c r="C372" s="123" t="str">
        <f>IF(SH_Př_7!C35&lt;&gt;"",SH_Př_7!C35,"")</f>
        <v/>
      </c>
      <c r="D372" s="122" t="str">
        <f>IF(SH_Př_7!D35&lt;&gt;"",SH_Př_7!D35,"")</f>
        <v/>
      </c>
      <c r="E372" s="122" t="str">
        <f>IF(SH_Př_7!E35&lt;&gt;"",SH_Př_7!E35,"")</f>
        <v/>
      </c>
      <c r="F372" s="122" t="str">
        <f>IF(SH_Př_7!F35&lt;&gt;"",SH_Př_7!F35,"")</f>
        <v/>
      </c>
      <c r="G372" s="125">
        <f>IF(SH_Př_7!$H$1&lt;&gt;"",SH_Př_7!$H$1,"")</f>
        <v>9</v>
      </c>
    </row>
    <row r="373" spans="1:7">
      <c r="A373" s="125">
        <f>IF(SH_Př_7!A36&lt;&gt;"",SH_Př_7!A36,"")</f>
        <v>32</v>
      </c>
      <c r="B373" s="123" t="str">
        <f>IF(SH_Př_7!B36&lt;&gt;"",SH_Př_7!B36,"")</f>
        <v/>
      </c>
      <c r="C373" s="123" t="str">
        <f>IF(SH_Př_7!C36&lt;&gt;"",SH_Př_7!C36,"")</f>
        <v/>
      </c>
      <c r="D373" s="122" t="str">
        <f>IF(SH_Př_7!D36&lt;&gt;"",SH_Př_7!D36,"")</f>
        <v/>
      </c>
      <c r="E373" s="122" t="str">
        <f>IF(SH_Př_7!E36&lt;&gt;"",SH_Př_7!E36,"")</f>
        <v/>
      </c>
      <c r="F373" s="122" t="str">
        <f>IF(SH_Př_7!F36&lt;&gt;"",SH_Př_7!F36,"")</f>
        <v/>
      </c>
      <c r="G373" s="125">
        <f>IF(SH_Př_7!$H$1&lt;&gt;"",SH_Př_7!$H$1,"")</f>
        <v>9</v>
      </c>
    </row>
    <row r="374" spans="1:7">
      <c r="A374" s="125">
        <f>IF(SH_Př_7!A37&lt;&gt;"",SH_Př_7!A37,"")</f>
        <v>33</v>
      </c>
      <c r="B374" s="123" t="str">
        <f>IF(SH_Př_7!B37&lt;&gt;"",SH_Př_7!B37,"")</f>
        <v/>
      </c>
      <c r="C374" s="123" t="str">
        <f>IF(SH_Př_7!C37&lt;&gt;"",SH_Př_7!C37,"")</f>
        <v/>
      </c>
      <c r="D374" s="122" t="str">
        <f>IF(SH_Př_7!D37&lt;&gt;"",SH_Př_7!D37,"")</f>
        <v/>
      </c>
      <c r="E374" s="122" t="str">
        <f>IF(SH_Př_7!E37&lt;&gt;"",SH_Př_7!E37,"")</f>
        <v/>
      </c>
      <c r="F374" s="122" t="str">
        <f>IF(SH_Př_7!F37&lt;&gt;"",SH_Př_7!F37,"")</f>
        <v/>
      </c>
      <c r="G374" s="125">
        <f>IF(SH_Př_7!$H$1&lt;&gt;"",SH_Př_7!$H$1,"")</f>
        <v>9</v>
      </c>
    </row>
    <row r="375" spans="1:7">
      <c r="A375" s="125">
        <f>IF(SH_Př_7!A38&lt;&gt;"",SH_Př_7!A38,"")</f>
        <v>34</v>
      </c>
      <c r="B375" s="123" t="str">
        <f>IF(SH_Př_7!B38&lt;&gt;"",SH_Př_7!B38,"")</f>
        <v/>
      </c>
      <c r="C375" s="123" t="str">
        <f>IF(SH_Př_7!C38&lt;&gt;"",SH_Př_7!C38,"")</f>
        <v/>
      </c>
      <c r="D375" s="122" t="str">
        <f>IF(SH_Př_7!D38&lt;&gt;"",SH_Př_7!D38,"")</f>
        <v/>
      </c>
      <c r="E375" s="122" t="str">
        <f>IF(SH_Př_7!E38&lt;&gt;"",SH_Př_7!E38,"")</f>
        <v/>
      </c>
      <c r="F375" s="122" t="str">
        <f>IF(SH_Př_7!F38&lt;&gt;"",SH_Př_7!F38,"")</f>
        <v/>
      </c>
      <c r="G375" s="125">
        <f>IF(SH_Př_7!$H$1&lt;&gt;"",SH_Př_7!$H$1,"")</f>
        <v>9</v>
      </c>
    </row>
    <row r="376" spans="1:7">
      <c r="A376" s="125">
        <f>IF(SH_Př_7!A39&lt;&gt;"",SH_Př_7!A39,"")</f>
        <v>35</v>
      </c>
      <c r="B376" s="123" t="str">
        <f>IF(SH_Př_7!B39&lt;&gt;"",SH_Př_7!B39,"")</f>
        <v/>
      </c>
      <c r="C376" s="123" t="str">
        <f>IF(SH_Př_7!C39&lt;&gt;"",SH_Př_7!C39,"")</f>
        <v/>
      </c>
      <c r="D376" s="122" t="str">
        <f>IF(SH_Př_7!D39&lt;&gt;"",SH_Př_7!D39,"")</f>
        <v/>
      </c>
      <c r="E376" s="122" t="str">
        <f>IF(SH_Př_7!E39&lt;&gt;"",SH_Př_7!E39,"")</f>
        <v/>
      </c>
      <c r="F376" s="122" t="str">
        <f>IF(SH_Př_7!F39&lt;&gt;"",SH_Př_7!F39,"")</f>
        <v/>
      </c>
      <c r="G376" s="125">
        <f>IF(SH_Př_7!$H$1&lt;&gt;"",SH_Př_7!$H$1,"")</f>
        <v>9</v>
      </c>
    </row>
    <row r="377" spans="1:7">
      <c r="A377" s="125">
        <f>IF(SH_Př_7!A40&lt;&gt;"",SH_Př_7!A40,"")</f>
        <v>36</v>
      </c>
      <c r="B377" s="123" t="str">
        <f>IF(SH_Př_7!B40&lt;&gt;"",SH_Př_7!B40,"")</f>
        <v/>
      </c>
      <c r="C377" s="123" t="str">
        <f>IF(SH_Př_7!C40&lt;&gt;"",SH_Př_7!C40,"")</f>
        <v/>
      </c>
      <c r="D377" s="122" t="str">
        <f>IF(SH_Př_7!D40&lt;&gt;"",SH_Př_7!D40,"")</f>
        <v/>
      </c>
      <c r="E377" s="122" t="str">
        <f>IF(SH_Př_7!E40&lt;&gt;"",SH_Př_7!E40,"")</f>
        <v/>
      </c>
      <c r="F377" s="122" t="str">
        <f>IF(SH_Př_7!F40&lt;&gt;"",SH_Př_7!F40,"")</f>
        <v/>
      </c>
      <c r="G377" s="125">
        <f>IF(SH_Př_7!$H$1&lt;&gt;"",SH_Př_7!$H$1,"")</f>
        <v>9</v>
      </c>
    </row>
    <row r="378" spans="1:7">
      <c r="A378" s="125">
        <f>IF(SH_Př_7!A41&lt;&gt;"",SH_Př_7!A41,"")</f>
        <v>37</v>
      </c>
      <c r="B378" s="123" t="str">
        <f>IF(SH_Př_7!B41&lt;&gt;"",SH_Př_7!B41,"")</f>
        <v/>
      </c>
      <c r="C378" s="123" t="str">
        <f>IF(SH_Př_7!C41&lt;&gt;"",SH_Př_7!C41,"")</f>
        <v/>
      </c>
      <c r="D378" s="122" t="str">
        <f>IF(SH_Př_7!D41&lt;&gt;"",SH_Př_7!D41,"")</f>
        <v/>
      </c>
      <c r="E378" s="122" t="str">
        <f>IF(SH_Př_7!E41&lt;&gt;"",SH_Př_7!E41,"")</f>
        <v/>
      </c>
      <c r="F378" s="122" t="str">
        <f>IF(SH_Př_7!F41&lt;&gt;"",SH_Př_7!F41,"")</f>
        <v/>
      </c>
      <c r="G378" s="125">
        <f>IF(SH_Př_7!$H$1&lt;&gt;"",SH_Př_7!$H$1,"")</f>
        <v>9</v>
      </c>
    </row>
    <row r="379" spans="1:7">
      <c r="A379" s="125">
        <f>IF(SH_Př_7!A42&lt;&gt;"",SH_Př_7!A42,"")</f>
        <v>38</v>
      </c>
      <c r="B379" s="123" t="str">
        <f>IF(SH_Př_7!B42&lt;&gt;"",SH_Př_7!B42,"")</f>
        <v/>
      </c>
      <c r="C379" s="123" t="str">
        <f>IF(SH_Př_7!C42&lt;&gt;"",SH_Př_7!C42,"")</f>
        <v/>
      </c>
      <c r="D379" s="122" t="str">
        <f>IF(SH_Př_7!D42&lt;&gt;"",SH_Př_7!D42,"")</f>
        <v/>
      </c>
      <c r="E379" s="122" t="str">
        <f>IF(SH_Př_7!E42&lt;&gt;"",SH_Př_7!E42,"")</f>
        <v/>
      </c>
      <c r="F379" s="122" t="str">
        <f>IF(SH_Př_7!F42&lt;&gt;"",SH_Př_7!F42,"")</f>
        <v/>
      </c>
      <c r="G379" s="125">
        <f>IF(SH_Př_7!$H$1&lt;&gt;"",SH_Př_7!$H$1,"")</f>
        <v>9</v>
      </c>
    </row>
    <row r="380" spans="1:7">
      <c r="A380" s="125">
        <f>IF(SH_Př_7!A43&lt;&gt;"",SH_Př_7!A43,"")</f>
        <v>39</v>
      </c>
      <c r="B380" s="123" t="str">
        <f>IF(SH_Př_7!B43&lt;&gt;"",SH_Př_7!B43,"")</f>
        <v/>
      </c>
      <c r="C380" s="123" t="str">
        <f>IF(SH_Př_7!C43&lt;&gt;"",SH_Př_7!C43,"")</f>
        <v/>
      </c>
      <c r="D380" s="122" t="str">
        <f>IF(SH_Př_7!D43&lt;&gt;"",SH_Př_7!D43,"")</f>
        <v/>
      </c>
      <c r="E380" s="122" t="str">
        <f>IF(SH_Př_7!E43&lt;&gt;"",SH_Př_7!E43,"")</f>
        <v/>
      </c>
      <c r="F380" s="122" t="str">
        <f>IF(SH_Př_7!F43&lt;&gt;"",SH_Př_7!F43,"")</f>
        <v/>
      </c>
      <c r="G380" s="125">
        <f>IF(SH_Př_7!$H$1&lt;&gt;"",SH_Př_7!$H$1,"")</f>
        <v>9</v>
      </c>
    </row>
    <row r="381" spans="1:7">
      <c r="A381" s="125">
        <f>IF(SH_Př_7!A44&lt;&gt;"",SH_Př_7!A44,"")</f>
        <v>40</v>
      </c>
      <c r="B381" s="123" t="str">
        <f>IF(SH_Př_7!B44&lt;&gt;"",SH_Př_7!B44,"")</f>
        <v/>
      </c>
      <c r="C381" s="123" t="str">
        <f>IF(SH_Př_7!C44&lt;&gt;"",SH_Př_7!C44,"")</f>
        <v/>
      </c>
      <c r="D381" s="122" t="str">
        <f>IF(SH_Př_7!D44&lt;&gt;"",SH_Př_7!D44,"")</f>
        <v/>
      </c>
      <c r="E381" s="122" t="str">
        <f>IF(SH_Př_7!E44&lt;&gt;"",SH_Př_7!E44,"")</f>
        <v/>
      </c>
      <c r="F381" s="122" t="str">
        <f>IF(SH_Př_7!F44&lt;&gt;"",SH_Př_7!F44,"")</f>
        <v/>
      </c>
      <c r="G381" s="125">
        <f>IF(SH_Př_7!$H$1&lt;&gt;"",SH_Př_7!$H$1,"")</f>
        <v>9</v>
      </c>
    </row>
    <row r="382" spans="1:7">
      <c r="A382" s="125">
        <f>IF(SH_Př_7!A45&lt;&gt;"",SH_Př_7!A45,"")</f>
        <v>41</v>
      </c>
      <c r="B382" s="123" t="str">
        <f>IF(SH_Př_7!B45&lt;&gt;"",SH_Př_7!B45,"")</f>
        <v/>
      </c>
      <c r="C382" s="123" t="str">
        <f>IF(SH_Př_7!C45&lt;&gt;"",SH_Př_7!C45,"")</f>
        <v/>
      </c>
      <c r="D382" s="122" t="str">
        <f>IF(SH_Př_7!D45&lt;&gt;"",SH_Př_7!D45,"")</f>
        <v/>
      </c>
      <c r="E382" s="122" t="str">
        <f>IF(SH_Př_7!E45&lt;&gt;"",SH_Př_7!E45,"")</f>
        <v/>
      </c>
      <c r="F382" s="122" t="str">
        <f>IF(SH_Př_7!F45&lt;&gt;"",SH_Př_7!F45,"")</f>
        <v/>
      </c>
      <c r="G382" s="125">
        <f>IF(SH_Př_7!$H$1&lt;&gt;"",SH_Př_7!$H$1,"")</f>
        <v>9</v>
      </c>
    </row>
    <row r="383" spans="1:7">
      <c r="A383" s="125">
        <f>IF(SH_Př_7!A46&lt;&gt;"",SH_Př_7!A46,"")</f>
        <v>42</v>
      </c>
      <c r="B383" s="123" t="str">
        <f>IF(SH_Př_7!B46&lt;&gt;"",SH_Př_7!B46,"")</f>
        <v/>
      </c>
      <c r="C383" s="123" t="str">
        <f>IF(SH_Př_7!C46&lt;&gt;"",SH_Př_7!C46,"")</f>
        <v/>
      </c>
      <c r="D383" s="122" t="str">
        <f>IF(SH_Př_7!D46&lt;&gt;"",SH_Př_7!D46,"")</f>
        <v/>
      </c>
      <c r="E383" s="122" t="str">
        <f>IF(SH_Př_7!E46&lt;&gt;"",SH_Př_7!E46,"")</f>
        <v/>
      </c>
      <c r="F383" s="122" t="str">
        <f>IF(SH_Př_7!F46&lt;&gt;"",SH_Př_7!F46,"")</f>
        <v/>
      </c>
      <c r="G383" s="125">
        <f>IF(SH_Př_7!$H$1&lt;&gt;"",SH_Př_7!$H$1,"")</f>
        <v>9</v>
      </c>
    </row>
    <row r="384" spans="1:7">
      <c r="A384" s="125">
        <f>IF(SH_Př_7!A47&lt;&gt;"",SH_Př_7!A47,"")</f>
        <v>43</v>
      </c>
      <c r="B384" s="123" t="str">
        <f>IF(SH_Př_7!B47&lt;&gt;"",SH_Př_7!B47,"")</f>
        <v/>
      </c>
      <c r="C384" s="123" t="str">
        <f>IF(SH_Př_7!C47&lt;&gt;"",SH_Př_7!C47,"")</f>
        <v/>
      </c>
      <c r="D384" s="122" t="str">
        <f>IF(SH_Př_7!D47&lt;&gt;"",SH_Př_7!D47,"")</f>
        <v/>
      </c>
      <c r="E384" s="122" t="str">
        <f>IF(SH_Př_7!E47&lt;&gt;"",SH_Př_7!E47,"")</f>
        <v/>
      </c>
      <c r="F384" s="122" t="str">
        <f>IF(SH_Př_7!F47&lt;&gt;"",SH_Př_7!F47,"")</f>
        <v/>
      </c>
      <c r="G384" s="125">
        <f>IF(SH_Př_7!$H$1&lt;&gt;"",SH_Př_7!$H$1,"")</f>
        <v>9</v>
      </c>
    </row>
    <row r="385" spans="1:7">
      <c r="A385" s="125">
        <f>IF(SH_Př_7!A48&lt;&gt;"",SH_Př_7!A48,"")</f>
        <v>44</v>
      </c>
      <c r="B385" s="123" t="str">
        <f>IF(SH_Př_7!B48&lt;&gt;"",SH_Př_7!B48,"")</f>
        <v/>
      </c>
      <c r="C385" s="123" t="str">
        <f>IF(SH_Př_7!C48&lt;&gt;"",SH_Př_7!C48,"")</f>
        <v/>
      </c>
      <c r="D385" s="122" t="str">
        <f>IF(SH_Př_7!D48&lt;&gt;"",SH_Př_7!D48,"")</f>
        <v/>
      </c>
      <c r="E385" s="122" t="str">
        <f>IF(SH_Př_7!E48&lt;&gt;"",SH_Př_7!E48,"")</f>
        <v/>
      </c>
      <c r="F385" s="122" t="str">
        <f>IF(SH_Př_7!F48&lt;&gt;"",SH_Př_7!F48,"")</f>
        <v/>
      </c>
      <c r="G385" s="125">
        <f>IF(SH_Př_7!$H$1&lt;&gt;"",SH_Př_7!$H$1,"")</f>
        <v>9</v>
      </c>
    </row>
    <row r="386" spans="1:7">
      <c r="A386" s="125">
        <f>IF(SH_Př_7!A49&lt;&gt;"",SH_Př_7!A49,"")</f>
        <v>45</v>
      </c>
      <c r="B386" s="123" t="str">
        <f>IF(SH_Př_7!B49&lt;&gt;"",SH_Př_7!B49,"")</f>
        <v/>
      </c>
      <c r="C386" s="123" t="str">
        <f>IF(SH_Př_7!C49&lt;&gt;"",SH_Př_7!C49,"")</f>
        <v/>
      </c>
      <c r="D386" s="122" t="str">
        <f>IF(SH_Př_7!D49&lt;&gt;"",SH_Př_7!D49,"")</f>
        <v/>
      </c>
      <c r="E386" s="122" t="str">
        <f>IF(SH_Př_7!E49&lt;&gt;"",SH_Př_7!E49,"")</f>
        <v/>
      </c>
      <c r="F386" s="122" t="str">
        <f>IF(SH_Př_7!F49&lt;&gt;"",SH_Př_7!F49,"")</f>
        <v/>
      </c>
      <c r="G386" s="125">
        <f>IF(SH_Př_7!$H$1&lt;&gt;"",SH_Př_7!$H$1,"")</f>
        <v>9</v>
      </c>
    </row>
    <row r="387" spans="1:7">
      <c r="A387" s="125">
        <f>IF(SH_Př_7!A50&lt;&gt;"",SH_Př_7!A50,"")</f>
        <v>46</v>
      </c>
      <c r="B387" s="123" t="str">
        <f>IF(SH_Př_7!B50&lt;&gt;"",SH_Př_7!B50,"")</f>
        <v/>
      </c>
      <c r="C387" s="123" t="str">
        <f>IF(SH_Př_7!C50&lt;&gt;"",SH_Př_7!C50,"")</f>
        <v/>
      </c>
      <c r="D387" s="122" t="str">
        <f>IF(SH_Př_7!D50&lt;&gt;"",SH_Př_7!D50,"")</f>
        <v/>
      </c>
      <c r="E387" s="122" t="str">
        <f>IF(SH_Př_7!E50&lt;&gt;"",SH_Př_7!E50,"")</f>
        <v/>
      </c>
      <c r="F387" s="122" t="str">
        <f>IF(SH_Př_7!F50&lt;&gt;"",SH_Př_7!F50,"")</f>
        <v/>
      </c>
      <c r="G387" s="125">
        <f>IF(SH_Př_7!$H$1&lt;&gt;"",SH_Př_7!$H$1,"")</f>
        <v>9</v>
      </c>
    </row>
    <row r="388" spans="1:7">
      <c r="A388" s="125">
        <f>IF(SH_Př_7!A51&lt;&gt;"",SH_Př_7!A51,"")</f>
        <v>47</v>
      </c>
      <c r="B388" s="123" t="str">
        <f>IF(SH_Př_7!B51&lt;&gt;"",SH_Př_7!B51,"")</f>
        <v/>
      </c>
      <c r="C388" s="123" t="str">
        <f>IF(SH_Př_7!C51&lt;&gt;"",SH_Př_7!C51,"")</f>
        <v/>
      </c>
      <c r="D388" s="122" t="str">
        <f>IF(SH_Př_7!D51&lt;&gt;"",SH_Př_7!D51,"")</f>
        <v/>
      </c>
      <c r="E388" s="122" t="str">
        <f>IF(SH_Př_7!E51&lt;&gt;"",SH_Př_7!E51,"")</f>
        <v/>
      </c>
      <c r="F388" s="122" t="str">
        <f>IF(SH_Př_7!F51&lt;&gt;"",SH_Př_7!F51,"")</f>
        <v/>
      </c>
      <c r="G388" s="125">
        <f>IF(SH_Př_7!$H$1&lt;&gt;"",SH_Př_7!$H$1,"")</f>
        <v>9</v>
      </c>
    </row>
    <row r="389" spans="1:7">
      <c r="A389" s="125">
        <f>IF(SH_Př_7!A52&lt;&gt;"",SH_Př_7!A52,"")</f>
        <v>48</v>
      </c>
      <c r="B389" s="123" t="str">
        <f>IF(SH_Př_7!B52&lt;&gt;"",SH_Př_7!B52,"")</f>
        <v/>
      </c>
      <c r="C389" s="123" t="str">
        <f>IF(SH_Př_7!C52&lt;&gt;"",SH_Př_7!C52,"")</f>
        <v/>
      </c>
      <c r="D389" s="122" t="str">
        <f>IF(SH_Př_7!D52&lt;&gt;"",SH_Př_7!D52,"")</f>
        <v/>
      </c>
      <c r="E389" s="122" t="str">
        <f>IF(SH_Př_7!E52&lt;&gt;"",SH_Př_7!E52,"")</f>
        <v/>
      </c>
      <c r="F389" s="122" t="str">
        <f>IF(SH_Př_7!F52&lt;&gt;"",SH_Př_7!F52,"")</f>
        <v/>
      </c>
      <c r="G389" s="125">
        <f>IF(SH_Př_7!$H$1&lt;&gt;"",SH_Př_7!$H$1,"")</f>
        <v>9</v>
      </c>
    </row>
    <row r="390" spans="1:7">
      <c r="A390" s="125">
        <f>IF(SH_Př_7!A53&lt;&gt;"",SH_Př_7!A53,"")</f>
        <v>49</v>
      </c>
      <c r="B390" s="123" t="str">
        <f>IF(SH_Př_7!B53&lt;&gt;"",SH_Př_7!B53,"")</f>
        <v/>
      </c>
      <c r="C390" s="123" t="str">
        <f>IF(SH_Př_7!C53&lt;&gt;"",SH_Př_7!C53,"")</f>
        <v/>
      </c>
      <c r="D390" s="122" t="str">
        <f>IF(SH_Př_7!D53&lt;&gt;"",SH_Př_7!D53,"")</f>
        <v/>
      </c>
      <c r="E390" s="122" t="str">
        <f>IF(SH_Př_7!E53&lt;&gt;"",SH_Př_7!E53,"")</f>
        <v/>
      </c>
      <c r="F390" s="122" t="str">
        <f>IF(SH_Př_7!F53&lt;&gt;"",SH_Př_7!F53,"")</f>
        <v/>
      </c>
      <c r="G390" s="125">
        <f>IF(SH_Př_7!$H$1&lt;&gt;"",SH_Př_7!$H$1,"")</f>
        <v>9</v>
      </c>
    </row>
    <row r="391" spans="1:7">
      <c r="A391" s="125">
        <f>IF(SH_Př_7!A54&lt;&gt;"",SH_Př_7!A54,"")</f>
        <v>50</v>
      </c>
      <c r="B391" s="123" t="str">
        <f>IF(SH_Př_7!B54&lt;&gt;"",SH_Př_7!B54,"")</f>
        <v/>
      </c>
      <c r="C391" s="123" t="str">
        <f>IF(SH_Př_7!C54&lt;&gt;"",SH_Př_7!C54,"")</f>
        <v/>
      </c>
      <c r="D391" s="122" t="str">
        <f>IF(SH_Př_7!D54&lt;&gt;"",SH_Př_7!D54,"")</f>
        <v/>
      </c>
      <c r="E391" s="122" t="str">
        <f>IF(SH_Př_7!E54&lt;&gt;"",SH_Př_7!E54,"")</f>
        <v/>
      </c>
      <c r="F391" s="122" t="str">
        <f>IF(SH_Př_7!F54&lt;&gt;"",SH_Př_7!F54,"")</f>
        <v/>
      </c>
      <c r="G391" s="125">
        <f>IF(SH_Př_7!$H$1&lt;&gt;"",SH_Př_7!$H$1,"")</f>
        <v>9</v>
      </c>
    </row>
    <row r="392" spans="1:7">
      <c r="A392" s="125">
        <f>IF(SH_Př_8!A5&lt;&gt;"",SH_Př_8!A5,"")</f>
        <v>1</v>
      </c>
      <c r="B392" s="123" t="str">
        <f>IF(SH_Př_8!B5&lt;&gt;"",SH_Př_8!B5,"")</f>
        <v/>
      </c>
      <c r="C392" s="123" t="str">
        <f>IF(SH_Př_8!C5&lt;&gt;"",SH_Př_8!C5,"")</f>
        <v/>
      </c>
      <c r="D392" s="122" t="str">
        <f>IF(SH_Př_8!D5&lt;&gt;"",SH_Př_8!D5,"")</f>
        <v/>
      </c>
      <c r="E392" s="122" t="str">
        <f>IF(SH_Př_8!E5&lt;&gt;"",SH_Př_8!E5,"")</f>
        <v xml:space="preserve"> </v>
      </c>
      <c r="F392" s="122" t="str">
        <f>IF(SH_Př_8!F5&lt;&gt;"",SH_Př_8!F5,"")</f>
        <v/>
      </c>
      <c r="G392" s="125">
        <f>IF(SH_Př_8!$H$1&lt;&gt;"",SH_Př_8!$H$1,"")</f>
        <v>10</v>
      </c>
    </row>
    <row r="393" spans="1:7">
      <c r="A393" s="125">
        <f>IF(SH_Př_8!A6&lt;&gt;"",SH_Př_8!A6,"")</f>
        <v>2</v>
      </c>
      <c r="B393" s="123" t="str">
        <f>IF(SH_Př_8!B6&lt;&gt;"",SH_Př_8!B6,"")</f>
        <v/>
      </c>
      <c r="C393" s="123" t="str">
        <f>IF(SH_Př_8!C6&lt;&gt;"",SH_Př_8!C6,"")</f>
        <v/>
      </c>
      <c r="D393" s="122" t="str">
        <f>IF(SH_Př_8!D6&lt;&gt;"",SH_Př_8!D6,"")</f>
        <v/>
      </c>
      <c r="E393" s="122" t="str">
        <f>IF(SH_Př_8!E6&lt;&gt;"",SH_Př_8!E6,"")</f>
        <v/>
      </c>
      <c r="F393" s="122" t="str">
        <f>IF(SH_Př_8!F6&lt;&gt;"",SH_Př_8!F6,"")</f>
        <v/>
      </c>
      <c r="G393" s="125">
        <f>IF(SH_Př_8!$H$1&lt;&gt;"",SH_Př_8!$H$1,"")</f>
        <v>10</v>
      </c>
    </row>
    <row r="394" spans="1:7">
      <c r="A394" s="125">
        <f>IF(SH_Př_8!A7&lt;&gt;"",SH_Př_8!A7,"")</f>
        <v>3</v>
      </c>
      <c r="B394" s="123" t="str">
        <f>IF(SH_Př_8!B7&lt;&gt;"",SH_Př_8!B7,"")</f>
        <v/>
      </c>
      <c r="C394" s="123" t="str">
        <f>IF(SH_Př_8!C7&lt;&gt;"",SH_Př_8!C7,"")</f>
        <v/>
      </c>
      <c r="D394" s="122" t="str">
        <f>IF(SH_Př_8!D7&lt;&gt;"",SH_Př_8!D7,"")</f>
        <v/>
      </c>
      <c r="E394" s="122" t="str">
        <f>IF(SH_Př_8!E7&lt;&gt;"",SH_Př_8!E7,"")</f>
        <v/>
      </c>
      <c r="F394" s="122" t="str">
        <f>IF(SH_Př_8!F7&lt;&gt;"",SH_Př_8!F7,"")</f>
        <v/>
      </c>
      <c r="G394" s="125">
        <f>IF(SH_Př_8!$H$1&lt;&gt;"",SH_Př_8!$H$1,"")</f>
        <v>10</v>
      </c>
    </row>
    <row r="395" spans="1:7">
      <c r="A395" s="125">
        <f>IF(SH_Př_8!A8&lt;&gt;"",SH_Př_8!A8,"")</f>
        <v>4</v>
      </c>
      <c r="B395" s="123" t="str">
        <f>IF(SH_Př_8!B8&lt;&gt;"",SH_Př_8!B8,"")</f>
        <v/>
      </c>
      <c r="C395" s="123" t="str">
        <f>IF(SH_Př_8!C8&lt;&gt;"",SH_Př_8!C8,"")</f>
        <v/>
      </c>
      <c r="D395" s="122" t="str">
        <f>IF(SH_Př_8!D8&lt;&gt;"",SH_Př_8!D8,"")</f>
        <v/>
      </c>
      <c r="E395" s="122" t="str">
        <f>IF(SH_Př_8!E8&lt;&gt;"",SH_Př_8!E8,"")</f>
        <v/>
      </c>
      <c r="F395" s="122" t="str">
        <f>IF(SH_Př_8!F8&lt;&gt;"",SH_Př_8!F8,"")</f>
        <v/>
      </c>
      <c r="G395" s="125">
        <f>IF(SH_Př_8!$H$1&lt;&gt;"",SH_Př_8!$H$1,"")</f>
        <v>10</v>
      </c>
    </row>
    <row r="396" spans="1:7">
      <c r="A396" s="125">
        <f>IF(SH_Př_8!A9&lt;&gt;"",SH_Př_8!A9,"")</f>
        <v>5</v>
      </c>
      <c r="B396" s="123" t="str">
        <f>IF(SH_Př_8!B9&lt;&gt;"",SH_Př_8!B9,"")</f>
        <v/>
      </c>
      <c r="C396" s="123" t="str">
        <f>IF(SH_Př_8!C9&lt;&gt;"",SH_Př_8!C9,"")</f>
        <v/>
      </c>
      <c r="D396" s="122" t="str">
        <f>IF(SH_Př_8!D9&lt;&gt;"",SH_Př_8!D9,"")</f>
        <v/>
      </c>
      <c r="E396" s="122" t="str">
        <f>IF(SH_Př_8!E9&lt;&gt;"",SH_Př_8!E9,"")</f>
        <v/>
      </c>
      <c r="F396" s="122" t="str">
        <f>IF(SH_Př_8!F9&lt;&gt;"",SH_Př_8!F9,"")</f>
        <v/>
      </c>
      <c r="G396" s="125">
        <f>IF(SH_Př_8!$H$1&lt;&gt;"",SH_Př_8!$H$1,"")</f>
        <v>10</v>
      </c>
    </row>
    <row r="397" spans="1:7">
      <c r="A397" s="125">
        <f>IF(SH_Př_8!A10&lt;&gt;"",SH_Př_8!A10,"")</f>
        <v>6</v>
      </c>
      <c r="B397" s="123" t="str">
        <f>IF(SH_Př_8!B10&lt;&gt;"",SH_Př_8!B10,"")</f>
        <v/>
      </c>
      <c r="C397" s="123" t="str">
        <f>IF(SH_Př_8!C10&lt;&gt;"",SH_Př_8!C10,"")</f>
        <v/>
      </c>
      <c r="D397" s="122" t="str">
        <f>IF(SH_Př_8!D10&lt;&gt;"",SH_Př_8!D10,"")</f>
        <v/>
      </c>
      <c r="E397" s="122" t="str">
        <f>IF(SH_Př_8!E10&lt;&gt;"",SH_Př_8!E10,"")</f>
        <v/>
      </c>
      <c r="F397" s="122" t="str">
        <f>IF(SH_Př_8!F10&lt;&gt;"",SH_Př_8!F10,"")</f>
        <v/>
      </c>
      <c r="G397" s="125">
        <f>IF(SH_Př_8!$H$1&lt;&gt;"",SH_Př_8!$H$1,"")</f>
        <v>10</v>
      </c>
    </row>
    <row r="398" spans="1:7">
      <c r="A398" s="125">
        <f>IF(SH_Př_8!A11&lt;&gt;"",SH_Př_8!A11,"")</f>
        <v>7</v>
      </c>
      <c r="B398" s="123" t="str">
        <f>IF(SH_Př_8!B11&lt;&gt;"",SH_Př_8!B11,"")</f>
        <v/>
      </c>
      <c r="C398" s="123" t="str">
        <f>IF(SH_Př_8!C11&lt;&gt;"",SH_Př_8!C11,"")</f>
        <v/>
      </c>
      <c r="D398" s="122" t="str">
        <f>IF(SH_Př_8!D11&lt;&gt;"",SH_Př_8!D11,"")</f>
        <v/>
      </c>
      <c r="E398" s="122" t="str">
        <f>IF(SH_Př_8!E11&lt;&gt;"",SH_Př_8!E11,"")</f>
        <v/>
      </c>
      <c r="F398" s="122" t="str">
        <f>IF(SH_Př_8!F11&lt;&gt;"",SH_Př_8!F11,"")</f>
        <v/>
      </c>
      <c r="G398" s="125">
        <f>IF(SH_Př_8!$H$1&lt;&gt;"",SH_Př_8!$H$1,"")</f>
        <v>10</v>
      </c>
    </row>
    <row r="399" spans="1:7">
      <c r="A399" s="125">
        <f>IF(SH_Př_8!A12&lt;&gt;"",SH_Př_8!A12,"")</f>
        <v>8</v>
      </c>
      <c r="B399" s="123" t="str">
        <f>IF(SH_Př_8!B12&lt;&gt;"",SH_Př_8!B12,"")</f>
        <v/>
      </c>
      <c r="C399" s="123" t="str">
        <f>IF(SH_Př_8!C12&lt;&gt;"",SH_Př_8!C12,"")</f>
        <v/>
      </c>
      <c r="D399" s="122" t="str">
        <f>IF(SH_Př_8!D12&lt;&gt;"",SH_Př_8!D12,"")</f>
        <v/>
      </c>
      <c r="E399" s="122" t="str">
        <f>IF(SH_Př_8!E12&lt;&gt;"",SH_Př_8!E12,"")</f>
        <v/>
      </c>
      <c r="F399" s="122" t="str">
        <f>IF(SH_Př_8!F12&lt;&gt;"",SH_Př_8!F12,"")</f>
        <v/>
      </c>
      <c r="G399" s="125">
        <f>IF(SH_Př_8!$H$1&lt;&gt;"",SH_Př_8!$H$1,"")</f>
        <v>10</v>
      </c>
    </row>
    <row r="400" spans="1:7">
      <c r="A400" s="125">
        <f>IF(SH_Př_8!A13&lt;&gt;"",SH_Př_8!A13,"")</f>
        <v>9</v>
      </c>
      <c r="B400" s="123" t="str">
        <f>IF(SH_Př_8!B13&lt;&gt;"",SH_Př_8!B13,"")</f>
        <v/>
      </c>
      <c r="C400" s="123" t="str">
        <f>IF(SH_Př_8!C13&lt;&gt;"",SH_Př_8!C13,"")</f>
        <v/>
      </c>
      <c r="D400" s="122" t="str">
        <f>IF(SH_Př_8!D13&lt;&gt;"",SH_Př_8!D13,"")</f>
        <v/>
      </c>
      <c r="E400" s="122" t="str">
        <f>IF(SH_Př_8!E13&lt;&gt;"",SH_Př_8!E13,"")</f>
        <v/>
      </c>
      <c r="F400" s="122" t="str">
        <f>IF(SH_Př_8!F13&lt;&gt;"",SH_Př_8!F13,"")</f>
        <v/>
      </c>
      <c r="G400" s="125">
        <f>IF(SH_Př_8!$H$1&lt;&gt;"",SH_Př_8!$H$1,"")</f>
        <v>10</v>
      </c>
    </row>
    <row r="401" spans="1:7">
      <c r="A401" s="125">
        <f>IF(SH_Př_8!A14&lt;&gt;"",SH_Př_8!A14,"")</f>
        <v>10</v>
      </c>
      <c r="B401" s="123" t="str">
        <f>IF(SH_Př_8!B14&lt;&gt;"",SH_Př_8!B14,"")</f>
        <v/>
      </c>
      <c r="C401" s="123" t="str">
        <f>IF(SH_Př_8!C14&lt;&gt;"",SH_Př_8!C14,"")</f>
        <v/>
      </c>
      <c r="D401" s="122" t="str">
        <f>IF(SH_Př_8!D14&lt;&gt;"",SH_Př_8!D14,"")</f>
        <v/>
      </c>
      <c r="E401" s="122" t="str">
        <f>IF(SH_Př_8!E14&lt;&gt;"",SH_Př_8!E14,"")</f>
        <v/>
      </c>
      <c r="F401" s="122" t="str">
        <f>IF(SH_Př_8!F14&lt;&gt;"",SH_Př_8!F14,"")</f>
        <v/>
      </c>
      <c r="G401" s="125">
        <f>IF(SH_Př_8!$H$1&lt;&gt;"",SH_Př_8!$H$1,"")</f>
        <v>10</v>
      </c>
    </row>
    <row r="402" spans="1:7">
      <c r="A402" s="125">
        <f>IF(SH_Př_8!A15&lt;&gt;"",SH_Př_8!A15,"")</f>
        <v>11</v>
      </c>
      <c r="B402" s="123" t="str">
        <f>IF(SH_Př_8!B15&lt;&gt;"",SH_Př_8!B15,"")</f>
        <v/>
      </c>
      <c r="C402" s="123" t="str">
        <f>IF(SH_Př_8!C15&lt;&gt;"",SH_Př_8!C15,"")</f>
        <v/>
      </c>
      <c r="D402" s="122" t="str">
        <f>IF(SH_Př_8!D15&lt;&gt;"",SH_Př_8!D15,"")</f>
        <v/>
      </c>
      <c r="E402" s="122" t="str">
        <f>IF(SH_Př_8!E15&lt;&gt;"",SH_Př_8!E15,"")</f>
        <v/>
      </c>
      <c r="F402" s="122" t="str">
        <f>IF(SH_Př_8!F15&lt;&gt;"",SH_Př_8!F15,"")</f>
        <v/>
      </c>
      <c r="G402" s="125">
        <f>IF(SH_Př_8!$H$1&lt;&gt;"",SH_Př_8!$H$1,"")</f>
        <v>10</v>
      </c>
    </row>
    <row r="403" spans="1:7">
      <c r="A403" s="125">
        <f>IF(SH_Př_8!A16&lt;&gt;"",SH_Př_8!A16,"")</f>
        <v>12</v>
      </c>
      <c r="B403" s="123" t="str">
        <f>IF(SH_Př_8!B16&lt;&gt;"",SH_Př_8!B16,"")</f>
        <v/>
      </c>
      <c r="C403" s="123" t="str">
        <f>IF(SH_Př_8!C16&lt;&gt;"",SH_Př_8!C16,"")</f>
        <v/>
      </c>
      <c r="D403" s="122" t="str">
        <f>IF(SH_Př_8!D16&lt;&gt;"",SH_Př_8!D16,"")</f>
        <v/>
      </c>
      <c r="E403" s="122" t="str">
        <f>IF(SH_Př_8!E16&lt;&gt;"",SH_Př_8!E16,"")</f>
        <v/>
      </c>
      <c r="F403" s="122" t="str">
        <f>IF(SH_Př_8!F16&lt;&gt;"",SH_Př_8!F16,"")</f>
        <v/>
      </c>
      <c r="G403" s="125">
        <f>IF(SH_Př_8!$H$1&lt;&gt;"",SH_Př_8!$H$1,"")</f>
        <v>10</v>
      </c>
    </row>
    <row r="404" spans="1:7">
      <c r="A404" s="125">
        <f>IF(SH_Př_8!A17&lt;&gt;"",SH_Př_8!A17,"")</f>
        <v>13</v>
      </c>
      <c r="B404" s="123" t="str">
        <f>IF(SH_Př_8!B17&lt;&gt;"",SH_Př_8!B17,"")</f>
        <v/>
      </c>
      <c r="C404" s="123" t="str">
        <f>IF(SH_Př_8!C17&lt;&gt;"",SH_Př_8!C17,"")</f>
        <v/>
      </c>
      <c r="D404" s="122" t="str">
        <f>IF(SH_Př_8!D17&lt;&gt;"",SH_Př_8!D17,"")</f>
        <v/>
      </c>
      <c r="E404" s="122" t="str">
        <f>IF(SH_Př_8!E17&lt;&gt;"",SH_Př_8!E17,"")</f>
        <v/>
      </c>
      <c r="F404" s="122" t="str">
        <f>IF(SH_Př_8!F17&lt;&gt;"",SH_Př_8!F17,"")</f>
        <v/>
      </c>
      <c r="G404" s="125">
        <f>IF(SH_Př_8!$H$1&lt;&gt;"",SH_Př_8!$H$1,"")</f>
        <v>10</v>
      </c>
    </row>
    <row r="405" spans="1:7">
      <c r="A405" s="125">
        <f>IF(SH_Př_8!A18&lt;&gt;"",SH_Př_8!A18,"")</f>
        <v>14</v>
      </c>
      <c r="B405" s="123" t="str">
        <f>IF(SH_Př_8!B18&lt;&gt;"",SH_Př_8!B18,"")</f>
        <v/>
      </c>
      <c r="C405" s="123" t="str">
        <f>IF(SH_Př_8!C18&lt;&gt;"",SH_Př_8!C18,"")</f>
        <v/>
      </c>
      <c r="D405" s="122" t="str">
        <f>IF(SH_Př_8!D18&lt;&gt;"",SH_Př_8!D18,"")</f>
        <v/>
      </c>
      <c r="E405" s="122" t="str">
        <f>IF(SH_Př_8!E18&lt;&gt;"",SH_Př_8!E18,"")</f>
        <v/>
      </c>
      <c r="F405" s="122" t="str">
        <f>IF(SH_Př_8!F18&lt;&gt;"",SH_Př_8!F18,"")</f>
        <v/>
      </c>
      <c r="G405" s="125">
        <f>IF(SH_Př_8!$H$1&lt;&gt;"",SH_Př_8!$H$1,"")</f>
        <v>10</v>
      </c>
    </row>
    <row r="406" spans="1:7">
      <c r="A406" s="125">
        <f>IF(SH_Př_8!A19&lt;&gt;"",SH_Př_8!A19,"")</f>
        <v>15</v>
      </c>
      <c r="B406" s="123" t="str">
        <f>IF(SH_Př_8!B19&lt;&gt;"",SH_Př_8!B19,"")</f>
        <v/>
      </c>
      <c r="C406" s="123" t="str">
        <f>IF(SH_Př_8!C19&lt;&gt;"",SH_Př_8!C19,"")</f>
        <v/>
      </c>
      <c r="D406" s="122" t="str">
        <f>IF(SH_Př_8!D19&lt;&gt;"",SH_Př_8!D19,"")</f>
        <v/>
      </c>
      <c r="E406" s="122" t="str">
        <f>IF(SH_Př_8!E19&lt;&gt;"",SH_Př_8!E19,"")</f>
        <v/>
      </c>
      <c r="F406" s="122" t="str">
        <f>IF(SH_Př_8!F19&lt;&gt;"",SH_Př_8!F19,"")</f>
        <v/>
      </c>
      <c r="G406" s="125">
        <f>IF(SH_Př_8!$H$1&lt;&gt;"",SH_Př_8!$H$1,"")</f>
        <v>10</v>
      </c>
    </row>
    <row r="407" spans="1:7">
      <c r="A407" s="125">
        <f>IF(SH_Př_8!A20&lt;&gt;"",SH_Př_8!A20,"")</f>
        <v>16</v>
      </c>
      <c r="B407" s="123" t="str">
        <f>IF(SH_Př_8!B20&lt;&gt;"",SH_Př_8!B20,"")</f>
        <v/>
      </c>
      <c r="C407" s="123" t="str">
        <f>IF(SH_Př_8!C20&lt;&gt;"",SH_Př_8!C20,"")</f>
        <v/>
      </c>
      <c r="D407" s="122" t="str">
        <f>IF(SH_Př_8!D20&lt;&gt;"",SH_Př_8!D20,"")</f>
        <v/>
      </c>
      <c r="E407" s="122" t="str">
        <f>IF(SH_Př_8!E20&lt;&gt;"",SH_Př_8!E20,"")</f>
        <v/>
      </c>
      <c r="F407" s="122" t="str">
        <f>IF(SH_Př_8!F20&lt;&gt;"",SH_Př_8!F20,"")</f>
        <v/>
      </c>
      <c r="G407" s="125">
        <f>IF(SH_Př_8!$H$1&lt;&gt;"",SH_Př_8!$H$1,"")</f>
        <v>10</v>
      </c>
    </row>
    <row r="408" spans="1:7">
      <c r="A408" s="125">
        <f>IF(SH_Př_8!A21&lt;&gt;"",SH_Př_8!A21,"")</f>
        <v>17</v>
      </c>
      <c r="B408" s="123" t="str">
        <f>IF(SH_Př_8!B21&lt;&gt;"",SH_Př_8!B21,"")</f>
        <v/>
      </c>
      <c r="C408" s="123" t="str">
        <f>IF(SH_Př_8!C21&lt;&gt;"",SH_Př_8!C21,"")</f>
        <v/>
      </c>
      <c r="D408" s="122" t="str">
        <f>IF(SH_Př_8!D21&lt;&gt;"",SH_Př_8!D21,"")</f>
        <v/>
      </c>
      <c r="E408" s="122" t="str">
        <f>IF(SH_Př_8!E21&lt;&gt;"",SH_Př_8!E21,"")</f>
        <v/>
      </c>
      <c r="F408" s="122" t="str">
        <f>IF(SH_Př_8!F21&lt;&gt;"",SH_Př_8!F21,"")</f>
        <v/>
      </c>
      <c r="G408" s="125">
        <f>IF(SH_Př_8!$H$1&lt;&gt;"",SH_Př_8!$H$1,"")</f>
        <v>10</v>
      </c>
    </row>
    <row r="409" spans="1:7">
      <c r="A409" s="125">
        <f>IF(SH_Př_8!A22&lt;&gt;"",SH_Př_8!A22,"")</f>
        <v>18</v>
      </c>
      <c r="B409" s="123" t="str">
        <f>IF(SH_Př_8!B22&lt;&gt;"",SH_Př_8!B22,"")</f>
        <v/>
      </c>
      <c r="C409" s="123" t="str">
        <f>IF(SH_Př_8!C22&lt;&gt;"",SH_Př_8!C22,"")</f>
        <v/>
      </c>
      <c r="D409" s="122" t="str">
        <f>IF(SH_Př_8!D22&lt;&gt;"",SH_Př_8!D22,"")</f>
        <v/>
      </c>
      <c r="E409" s="122" t="str">
        <f>IF(SH_Př_8!E22&lt;&gt;"",SH_Př_8!E22,"")</f>
        <v/>
      </c>
      <c r="F409" s="122" t="str">
        <f>IF(SH_Př_8!F22&lt;&gt;"",SH_Př_8!F22,"")</f>
        <v/>
      </c>
      <c r="G409" s="125">
        <f>IF(SH_Př_8!$H$1&lt;&gt;"",SH_Př_8!$H$1,"")</f>
        <v>10</v>
      </c>
    </row>
    <row r="410" spans="1:7">
      <c r="A410" s="125">
        <f>IF(SH_Př_8!A23&lt;&gt;"",SH_Př_8!A23,"")</f>
        <v>19</v>
      </c>
      <c r="B410" s="123" t="str">
        <f>IF(SH_Př_8!B23&lt;&gt;"",SH_Př_8!B23,"")</f>
        <v/>
      </c>
      <c r="C410" s="123" t="str">
        <f>IF(SH_Př_8!C23&lt;&gt;"",SH_Př_8!C23,"")</f>
        <v/>
      </c>
      <c r="D410" s="122" t="str">
        <f>IF(SH_Př_8!D23&lt;&gt;"",SH_Př_8!D23,"")</f>
        <v/>
      </c>
      <c r="E410" s="122" t="str">
        <f>IF(SH_Př_8!E23&lt;&gt;"",SH_Př_8!E23,"")</f>
        <v/>
      </c>
      <c r="F410" s="122" t="str">
        <f>IF(SH_Př_8!F23&lt;&gt;"",SH_Př_8!F23,"")</f>
        <v/>
      </c>
      <c r="G410" s="125">
        <f>IF(SH_Př_8!$H$1&lt;&gt;"",SH_Př_8!$H$1,"")</f>
        <v>10</v>
      </c>
    </row>
    <row r="411" spans="1:7">
      <c r="A411" s="125">
        <f>IF(SH_Př_8!A24&lt;&gt;"",SH_Př_8!A24,"")</f>
        <v>20</v>
      </c>
      <c r="B411" s="123" t="str">
        <f>IF(SH_Př_8!B24&lt;&gt;"",SH_Př_8!B24,"")</f>
        <v/>
      </c>
      <c r="C411" s="123" t="str">
        <f>IF(SH_Př_8!C24&lt;&gt;"",SH_Př_8!C24,"")</f>
        <v/>
      </c>
      <c r="D411" s="122" t="str">
        <f>IF(SH_Př_8!D24&lt;&gt;"",SH_Př_8!D24,"")</f>
        <v/>
      </c>
      <c r="E411" s="122" t="str">
        <f>IF(SH_Př_8!E24&lt;&gt;"",SH_Př_8!E24,"")</f>
        <v/>
      </c>
      <c r="F411" s="122" t="str">
        <f>IF(SH_Př_8!F24&lt;&gt;"",SH_Př_8!F24,"")</f>
        <v/>
      </c>
      <c r="G411" s="125">
        <f>IF(SH_Př_8!$H$1&lt;&gt;"",SH_Př_8!$H$1,"")</f>
        <v>10</v>
      </c>
    </row>
    <row r="412" spans="1:7">
      <c r="A412" s="125">
        <f>IF(SH_Př_8!A25&lt;&gt;"",SH_Př_8!A25,"")</f>
        <v>21</v>
      </c>
      <c r="B412" s="123" t="str">
        <f>IF(SH_Př_8!B25&lt;&gt;"",SH_Př_8!B25,"")</f>
        <v/>
      </c>
      <c r="C412" s="123" t="str">
        <f>IF(SH_Př_8!C25&lt;&gt;"",SH_Př_8!C25,"")</f>
        <v/>
      </c>
      <c r="D412" s="122" t="str">
        <f>IF(SH_Př_8!D25&lt;&gt;"",SH_Př_8!D25,"")</f>
        <v/>
      </c>
      <c r="E412" s="122" t="str">
        <f>IF(SH_Př_8!E25&lt;&gt;"",SH_Př_8!E25,"")</f>
        <v/>
      </c>
      <c r="F412" s="122" t="str">
        <f>IF(SH_Př_8!F25&lt;&gt;"",SH_Př_8!F25,"")</f>
        <v/>
      </c>
      <c r="G412" s="125">
        <f>IF(SH_Př_8!$H$1&lt;&gt;"",SH_Př_8!$H$1,"")</f>
        <v>10</v>
      </c>
    </row>
    <row r="413" spans="1:7">
      <c r="A413" s="125">
        <f>IF(SH_Př_8!A26&lt;&gt;"",SH_Př_8!A26,"")</f>
        <v>22</v>
      </c>
      <c r="B413" s="123" t="str">
        <f>IF(SH_Př_8!B26&lt;&gt;"",SH_Př_8!B26,"")</f>
        <v/>
      </c>
      <c r="C413" s="123" t="str">
        <f>IF(SH_Př_8!C26&lt;&gt;"",SH_Př_8!C26,"")</f>
        <v/>
      </c>
      <c r="D413" s="122" t="str">
        <f>IF(SH_Př_8!D26&lt;&gt;"",SH_Př_8!D26,"")</f>
        <v/>
      </c>
      <c r="E413" s="122" t="str">
        <f>IF(SH_Př_8!E26&lt;&gt;"",SH_Př_8!E26,"")</f>
        <v/>
      </c>
      <c r="F413" s="122" t="str">
        <f>IF(SH_Př_8!F26&lt;&gt;"",SH_Př_8!F26,"")</f>
        <v/>
      </c>
      <c r="G413" s="125">
        <f>IF(SH_Př_8!$H$1&lt;&gt;"",SH_Př_8!$H$1,"")</f>
        <v>10</v>
      </c>
    </row>
    <row r="414" spans="1:7">
      <c r="A414" s="125">
        <f>IF(SH_Př_8!A27&lt;&gt;"",SH_Př_8!A27,"")</f>
        <v>23</v>
      </c>
      <c r="B414" s="123" t="str">
        <f>IF(SH_Př_8!B27&lt;&gt;"",SH_Př_8!B27,"")</f>
        <v/>
      </c>
      <c r="C414" s="123" t="str">
        <f>IF(SH_Př_8!C27&lt;&gt;"",SH_Př_8!C27,"")</f>
        <v/>
      </c>
      <c r="D414" s="122" t="str">
        <f>IF(SH_Př_8!D27&lt;&gt;"",SH_Př_8!D27,"")</f>
        <v/>
      </c>
      <c r="E414" s="122" t="str">
        <f>IF(SH_Př_8!E27&lt;&gt;"",SH_Př_8!E27,"")</f>
        <v/>
      </c>
      <c r="F414" s="122" t="str">
        <f>IF(SH_Př_8!F27&lt;&gt;"",SH_Př_8!F27,"")</f>
        <v/>
      </c>
      <c r="G414" s="125">
        <f>IF(SH_Př_8!$H$1&lt;&gt;"",SH_Př_8!$H$1,"")</f>
        <v>10</v>
      </c>
    </row>
    <row r="415" spans="1:7">
      <c r="A415" s="125">
        <f>IF(SH_Př_8!A28&lt;&gt;"",SH_Př_8!A28,"")</f>
        <v>24</v>
      </c>
      <c r="B415" s="123" t="str">
        <f>IF(SH_Př_8!B28&lt;&gt;"",SH_Př_8!B28,"")</f>
        <v/>
      </c>
      <c r="C415" s="123" t="str">
        <f>IF(SH_Př_8!C28&lt;&gt;"",SH_Př_8!C28,"")</f>
        <v/>
      </c>
      <c r="D415" s="122" t="str">
        <f>IF(SH_Př_8!D28&lt;&gt;"",SH_Př_8!D28,"")</f>
        <v/>
      </c>
      <c r="E415" s="122" t="str">
        <f>IF(SH_Př_8!E28&lt;&gt;"",SH_Př_8!E28,"")</f>
        <v/>
      </c>
      <c r="F415" s="122" t="str">
        <f>IF(SH_Př_8!F28&lt;&gt;"",SH_Př_8!F28,"")</f>
        <v/>
      </c>
      <c r="G415" s="125">
        <f>IF(SH_Př_8!$H$1&lt;&gt;"",SH_Př_8!$H$1,"")</f>
        <v>10</v>
      </c>
    </row>
    <row r="416" spans="1:7">
      <c r="A416" s="125">
        <f>IF(SH_Př_8!A29&lt;&gt;"",SH_Př_8!A29,"")</f>
        <v>25</v>
      </c>
      <c r="B416" s="123" t="str">
        <f>IF(SH_Př_8!B29&lt;&gt;"",SH_Př_8!B29,"")</f>
        <v/>
      </c>
      <c r="C416" s="123" t="str">
        <f>IF(SH_Př_8!C29&lt;&gt;"",SH_Př_8!C29,"")</f>
        <v/>
      </c>
      <c r="D416" s="122" t="str">
        <f>IF(SH_Př_8!D29&lt;&gt;"",SH_Př_8!D29,"")</f>
        <v/>
      </c>
      <c r="E416" s="122" t="str">
        <f>IF(SH_Př_8!E29&lt;&gt;"",SH_Př_8!E29,"")</f>
        <v/>
      </c>
      <c r="F416" s="122" t="str">
        <f>IF(SH_Př_8!F29&lt;&gt;"",SH_Př_8!F29,"")</f>
        <v/>
      </c>
      <c r="G416" s="125">
        <f>IF(SH_Př_8!$H$1&lt;&gt;"",SH_Př_8!$H$1,"")</f>
        <v>10</v>
      </c>
    </row>
    <row r="417" spans="1:7">
      <c r="A417" s="125">
        <f>IF(SH_Př_8!A30&lt;&gt;"",SH_Př_8!A30,"")</f>
        <v>26</v>
      </c>
      <c r="B417" s="123" t="str">
        <f>IF(SH_Př_8!B30&lt;&gt;"",SH_Př_8!B30,"")</f>
        <v/>
      </c>
      <c r="C417" s="123" t="str">
        <f>IF(SH_Př_8!C30&lt;&gt;"",SH_Př_8!C30,"")</f>
        <v/>
      </c>
      <c r="D417" s="122" t="str">
        <f>IF(SH_Př_8!D30&lt;&gt;"",SH_Př_8!D30,"")</f>
        <v/>
      </c>
      <c r="E417" s="122" t="str">
        <f>IF(SH_Př_8!E30&lt;&gt;"",SH_Př_8!E30,"")</f>
        <v/>
      </c>
      <c r="F417" s="122" t="str">
        <f>IF(SH_Př_8!F30&lt;&gt;"",SH_Př_8!F30,"")</f>
        <v/>
      </c>
      <c r="G417" s="125">
        <f>IF(SH_Př_8!$H$1&lt;&gt;"",SH_Př_8!$H$1,"")</f>
        <v>10</v>
      </c>
    </row>
    <row r="418" spans="1:7">
      <c r="A418" s="125">
        <f>IF(SH_Př_8!A31&lt;&gt;"",SH_Př_8!A31,"")</f>
        <v>27</v>
      </c>
      <c r="B418" s="123" t="str">
        <f>IF(SH_Př_8!B31&lt;&gt;"",SH_Př_8!B31,"")</f>
        <v/>
      </c>
      <c r="C418" s="123" t="str">
        <f>IF(SH_Př_8!C31&lt;&gt;"",SH_Př_8!C31,"")</f>
        <v/>
      </c>
      <c r="D418" s="122" t="str">
        <f>IF(SH_Př_8!D31&lt;&gt;"",SH_Př_8!D31,"")</f>
        <v/>
      </c>
      <c r="E418" s="122" t="str">
        <f>IF(SH_Př_8!E31&lt;&gt;"",SH_Př_8!E31,"")</f>
        <v/>
      </c>
      <c r="F418" s="122" t="str">
        <f>IF(SH_Př_8!F31&lt;&gt;"",SH_Př_8!F31,"")</f>
        <v/>
      </c>
      <c r="G418" s="125">
        <f>IF(SH_Př_8!$H$1&lt;&gt;"",SH_Př_8!$H$1,"")</f>
        <v>10</v>
      </c>
    </row>
    <row r="419" spans="1:7">
      <c r="A419" s="125">
        <f>IF(SH_Př_8!A32&lt;&gt;"",SH_Př_8!A32,"")</f>
        <v>28</v>
      </c>
      <c r="B419" s="123" t="str">
        <f>IF(SH_Př_8!B32&lt;&gt;"",SH_Př_8!B32,"")</f>
        <v/>
      </c>
      <c r="C419" s="123" t="str">
        <f>IF(SH_Př_8!C32&lt;&gt;"",SH_Př_8!C32,"")</f>
        <v/>
      </c>
      <c r="D419" s="122" t="str">
        <f>IF(SH_Př_8!D32&lt;&gt;"",SH_Př_8!D32,"")</f>
        <v/>
      </c>
      <c r="E419" s="122" t="str">
        <f>IF(SH_Př_8!E32&lt;&gt;"",SH_Př_8!E32,"")</f>
        <v/>
      </c>
      <c r="F419" s="122" t="str">
        <f>IF(SH_Př_8!F32&lt;&gt;"",SH_Př_8!F32,"")</f>
        <v/>
      </c>
      <c r="G419" s="125">
        <f>IF(SH_Př_8!$H$1&lt;&gt;"",SH_Př_8!$H$1,"")</f>
        <v>10</v>
      </c>
    </row>
    <row r="420" spans="1:7">
      <c r="A420" s="125">
        <f>IF(SH_Př_8!A33&lt;&gt;"",SH_Př_8!A33,"")</f>
        <v>29</v>
      </c>
      <c r="B420" s="123" t="str">
        <f>IF(SH_Př_8!B33&lt;&gt;"",SH_Př_8!B33,"")</f>
        <v/>
      </c>
      <c r="C420" s="123" t="str">
        <f>IF(SH_Př_8!C33&lt;&gt;"",SH_Př_8!C33,"")</f>
        <v/>
      </c>
      <c r="D420" s="122" t="str">
        <f>IF(SH_Př_8!D33&lt;&gt;"",SH_Př_8!D33,"")</f>
        <v/>
      </c>
      <c r="E420" s="122" t="str">
        <f>IF(SH_Př_8!E33&lt;&gt;"",SH_Př_8!E33,"")</f>
        <v/>
      </c>
      <c r="F420" s="122" t="str">
        <f>IF(SH_Př_8!F33&lt;&gt;"",SH_Př_8!F33,"")</f>
        <v/>
      </c>
      <c r="G420" s="125">
        <f>IF(SH_Př_8!$H$1&lt;&gt;"",SH_Př_8!$H$1,"")</f>
        <v>10</v>
      </c>
    </row>
    <row r="421" spans="1:7">
      <c r="A421" s="125">
        <f>IF(SH_Př_8!A34&lt;&gt;"",SH_Př_8!A34,"")</f>
        <v>30</v>
      </c>
      <c r="B421" s="123" t="str">
        <f>IF(SH_Př_8!B34&lt;&gt;"",SH_Př_8!B34,"")</f>
        <v/>
      </c>
      <c r="C421" s="123" t="str">
        <f>IF(SH_Př_8!C34&lt;&gt;"",SH_Př_8!C34,"")</f>
        <v/>
      </c>
      <c r="D421" s="122" t="str">
        <f>IF(SH_Př_8!D34&lt;&gt;"",SH_Př_8!D34,"")</f>
        <v/>
      </c>
      <c r="E421" s="122" t="str">
        <f>IF(SH_Př_8!E34&lt;&gt;"",SH_Př_8!E34,"")</f>
        <v/>
      </c>
      <c r="F421" s="122" t="str">
        <f>IF(SH_Př_8!F34&lt;&gt;"",SH_Př_8!F34,"")</f>
        <v/>
      </c>
      <c r="G421" s="125">
        <f>IF(SH_Př_8!$H$1&lt;&gt;"",SH_Př_8!$H$1,"")</f>
        <v>10</v>
      </c>
    </row>
    <row r="422" spans="1:7">
      <c r="A422" s="125">
        <f>IF(SH_Př_8!A35&lt;&gt;"",SH_Př_8!A35,"")</f>
        <v>31</v>
      </c>
      <c r="B422" s="123" t="str">
        <f>IF(SH_Př_8!B35&lt;&gt;"",SH_Př_8!B35,"")</f>
        <v/>
      </c>
      <c r="C422" s="123" t="str">
        <f>IF(SH_Př_8!C35&lt;&gt;"",SH_Př_8!C35,"")</f>
        <v/>
      </c>
      <c r="D422" s="122" t="str">
        <f>IF(SH_Př_8!D35&lt;&gt;"",SH_Př_8!D35,"")</f>
        <v/>
      </c>
      <c r="E422" s="122" t="str">
        <f>IF(SH_Př_8!E35&lt;&gt;"",SH_Př_8!E35,"")</f>
        <v/>
      </c>
      <c r="F422" s="122" t="str">
        <f>IF(SH_Př_8!F35&lt;&gt;"",SH_Př_8!F35,"")</f>
        <v/>
      </c>
      <c r="G422" s="125">
        <f>IF(SH_Př_8!$H$1&lt;&gt;"",SH_Př_8!$H$1,"")</f>
        <v>10</v>
      </c>
    </row>
    <row r="423" spans="1:7">
      <c r="A423" s="125">
        <f>IF(SH_Př_8!A36&lt;&gt;"",SH_Př_8!A36,"")</f>
        <v>32</v>
      </c>
      <c r="B423" s="123" t="str">
        <f>IF(SH_Př_8!B36&lt;&gt;"",SH_Př_8!B36,"")</f>
        <v/>
      </c>
      <c r="C423" s="123" t="str">
        <f>IF(SH_Př_8!C36&lt;&gt;"",SH_Př_8!C36,"")</f>
        <v/>
      </c>
      <c r="D423" s="122" t="str">
        <f>IF(SH_Př_8!D36&lt;&gt;"",SH_Př_8!D36,"")</f>
        <v/>
      </c>
      <c r="E423" s="122" t="str">
        <f>IF(SH_Př_8!E36&lt;&gt;"",SH_Př_8!E36,"")</f>
        <v/>
      </c>
      <c r="F423" s="122" t="str">
        <f>IF(SH_Př_8!F36&lt;&gt;"",SH_Př_8!F36,"")</f>
        <v/>
      </c>
      <c r="G423" s="125">
        <f>IF(SH_Př_8!$H$1&lt;&gt;"",SH_Př_8!$H$1,"")</f>
        <v>10</v>
      </c>
    </row>
    <row r="424" spans="1:7">
      <c r="A424" s="125">
        <f>IF(SH_Př_8!A37&lt;&gt;"",SH_Př_8!A37,"")</f>
        <v>33</v>
      </c>
      <c r="B424" s="123" t="str">
        <f>IF(SH_Př_8!B37&lt;&gt;"",SH_Př_8!B37,"")</f>
        <v/>
      </c>
      <c r="C424" s="123" t="str">
        <f>IF(SH_Př_8!C37&lt;&gt;"",SH_Př_8!C37,"")</f>
        <v/>
      </c>
      <c r="D424" s="122" t="str">
        <f>IF(SH_Př_8!D37&lt;&gt;"",SH_Př_8!D37,"")</f>
        <v/>
      </c>
      <c r="E424" s="122" t="str">
        <f>IF(SH_Př_8!E37&lt;&gt;"",SH_Př_8!E37,"")</f>
        <v/>
      </c>
      <c r="F424" s="122" t="str">
        <f>IF(SH_Př_8!F37&lt;&gt;"",SH_Př_8!F37,"")</f>
        <v/>
      </c>
      <c r="G424" s="125">
        <f>IF(SH_Př_8!$H$1&lt;&gt;"",SH_Př_8!$H$1,"")</f>
        <v>10</v>
      </c>
    </row>
    <row r="425" spans="1:7">
      <c r="A425" s="125">
        <f>IF(SH_Př_8!A38&lt;&gt;"",SH_Př_8!A38,"")</f>
        <v>34</v>
      </c>
      <c r="B425" s="123" t="str">
        <f>IF(SH_Př_8!B38&lt;&gt;"",SH_Př_8!B38,"")</f>
        <v/>
      </c>
      <c r="C425" s="123" t="str">
        <f>IF(SH_Př_8!C38&lt;&gt;"",SH_Př_8!C38,"")</f>
        <v/>
      </c>
      <c r="D425" s="122" t="str">
        <f>IF(SH_Př_8!D38&lt;&gt;"",SH_Př_8!D38,"")</f>
        <v/>
      </c>
      <c r="E425" s="122" t="str">
        <f>IF(SH_Př_8!E38&lt;&gt;"",SH_Př_8!E38,"")</f>
        <v/>
      </c>
      <c r="F425" s="122" t="str">
        <f>IF(SH_Př_8!F38&lt;&gt;"",SH_Př_8!F38,"")</f>
        <v/>
      </c>
      <c r="G425" s="125">
        <f>IF(SH_Př_8!$H$1&lt;&gt;"",SH_Př_8!$H$1,"")</f>
        <v>10</v>
      </c>
    </row>
    <row r="426" spans="1:7">
      <c r="A426" s="125">
        <f>IF(SH_Př_8!A39&lt;&gt;"",SH_Př_8!A39,"")</f>
        <v>35</v>
      </c>
      <c r="B426" s="123" t="str">
        <f>IF(SH_Př_8!B39&lt;&gt;"",SH_Př_8!B39,"")</f>
        <v/>
      </c>
      <c r="C426" s="123" t="str">
        <f>IF(SH_Př_8!C39&lt;&gt;"",SH_Př_8!C39,"")</f>
        <v/>
      </c>
      <c r="D426" s="122" t="str">
        <f>IF(SH_Př_8!D39&lt;&gt;"",SH_Př_8!D39,"")</f>
        <v/>
      </c>
      <c r="E426" s="122" t="str">
        <f>IF(SH_Př_8!E39&lt;&gt;"",SH_Př_8!E39,"")</f>
        <v/>
      </c>
      <c r="F426" s="122" t="str">
        <f>IF(SH_Př_8!F39&lt;&gt;"",SH_Př_8!F39,"")</f>
        <v/>
      </c>
      <c r="G426" s="125">
        <f>IF(SH_Př_8!$H$1&lt;&gt;"",SH_Př_8!$H$1,"")</f>
        <v>10</v>
      </c>
    </row>
    <row r="427" spans="1:7">
      <c r="A427" s="125">
        <f>IF(SH_Př_8!A40&lt;&gt;"",SH_Př_8!A40,"")</f>
        <v>36</v>
      </c>
      <c r="B427" s="123" t="str">
        <f>IF(SH_Př_8!B40&lt;&gt;"",SH_Př_8!B40,"")</f>
        <v/>
      </c>
      <c r="C427" s="123" t="str">
        <f>IF(SH_Př_8!C40&lt;&gt;"",SH_Př_8!C40,"")</f>
        <v/>
      </c>
      <c r="D427" s="122" t="str">
        <f>IF(SH_Př_8!D40&lt;&gt;"",SH_Př_8!D40,"")</f>
        <v/>
      </c>
      <c r="E427" s="122" t="str">
        <f>IF(SH_Př_8!E40&lt;&gt;"",SH_Př_8!E40,"")</f>
        <v/>
      </c>
      <c r="F427" s="122" t="str">
        <f>IF(SH_Př_8!F40&lt;&gt;"",SH_Př_8!F40,"")</f>
        <v/>
      </c>
      <c r="G427" s="125">
        <f>IF(SH_Př_8!$H$1&lt;&gt;"",SH_Př_8!$H$1,"")</f>
        <v>10</v>
      </c>
    </row>
    <row r="428" spans="1:7">
      <c r="A428" s="125">
        <f>IF(SH_Př_8!A41&lt;&gt;"",SH_Př_8!A41,"")</f>
        <v>37</v>
      </c>
      <c r="B428" s="123" t="str">
        <f>IF(SH_Př_8!B41&lt;&gt;"",SH_Př_8!B41,"")</f>
        <v/>
      </c>
      <c r="C428" s="123" t="str">
        <f>IF(SH_Př_8!C41&lt;&gt;"",SH_Př_8!C41,"")</f>
        <v/>
      </c>
      <c r="D428" s="122" t="str">
        <f>IF(SH_Př_8!D41&lt;&gt;"",SH_Př_8!D41,"")</f>
        <v/>
      </c>
      <c r="E428" s="122" t="str">
        <f>IF(SH_Př_8!E41&lt;&gt;"",SH_Př_8!E41,"")</f>
        <v/>
      </c>
      <c r="F428" s="122" t="str">
        <f>IF(SH_Př_8!F41&lt;&gt;"",SH_Př_8!F41,"")</f>
        <v/>
      </c>
      <c r="G428" s="125">
        <f>IF(SH_Př_8!$H$1&lt;&gt;"",SH_Př_8!$H$1,"")</f>
        <v>10</v>
      </c>
    </row>
    <row r="429" spans="1:7">
      <c r="A429" s="125">
        <f>IF(SH_Př_8!A42&lt;&gt;"",SH_Př_8!A42,"")</f>
        <v>38</v>
      </c>
      <c r="B429" s="123" t="str">
        <f>IF(SH_Př_8!B42&lt;&gt;"",SH_Př_8!B42,"")</f>
        <v/>
      </c>
      <c r="C429" s="123" t="str">
        <f>IF(SH_Př_8!C42&lt;&gt;"",SH_Př_8!C42,"")</f>
        <v/>
      </c>
      <c r="D429" s="122" t="str">
        <f>IF(SH_Př_8!D42&lt;&gt;"",SH_Př_8!D42,"")</f>
        <v/>
      </c>
      <c r="E429" s="122" t="str">
        <f>IF(SH_Př_8!E42&lt;&gt;"",SH_Př_8!E42,"")</f>
        <v/>
      </c>
      <c r="F429" s="122" t="str">
        <f>IF(SH_Př_8!F42&lt;&gt;"",SH_Př_8!F42,"")</f>
        <v/>
      </c>
      <c r="G429" s="125">
        <f>IF(SH_Př_8!$H$1&lt;&gt;"",SH_Př_8!$H$1,"")</f>
        <v>10</v>
      </c>
    </row>
    <row r="430" spans="1:7">
      <c r="A430" s="125">
        <f>IF(SH_Př_8!A43&lt;&gt;"",SH_Př_8!A43,"")</f>
        <v>39</v>
      </c>
      <c r="B430" s="123" t="str">
        <f>IF(SH_Př_8!B43&lt;&gt;"",SH_Př_8!B43,"")</f>
        <v/>
      </c>
      <c r="C430" s="123" t="str">
        <f>IF(SH_Př_8!C43&lt;&gt;"",SH_Př_8!C43,"")</f>
        <v/>
      </c>
      <c r="D430" s="122" t="str">
        <f>IF(SH_Př_8!D43&lt;&gt;"",SH_Př_8!D43,"")</f>
        <v/>
      </c>
      <c r="E430" s="122" t="str">
        <f>IF(SH_Př_8!E43&lt;&gt;"",SH_Př_8!E43,"")</f>
        <v/>
      </c>
      <c r="F430" s="122" t="str">
        <f>IF(SH_Př_8!F43&lt;&gt;"",SH_Př_8!F43,"")</f>
        <v/>
      </c>
      <c r="G430" s="125">
        <f>IF(SH_Př_8!$H$1&lt;&gt;"",SH_Př_8!$H$1,"")</f>
        <v>10</v>
      </c>
    </row>
    <row r="431" spans="1:7">
      <c r="A431" s="125">
        <f>IF(SH_Př_8!A44&lt;&gt;"",SH_Př_8!A44,"")</f>
        <v>40</v>
      </c>
      <c r="B431" s="123" t="str">
        <f>IF(SH_Př_8!B44&lt;&gt;"",SH_Př_8!B44,"")</f>
        <v/>
      </c>
      <c r="C431" s="123" t="str">
        <f>IF(SH_Př_8!C44&lt;&gt;"",SH_Př_8!C44,"")</f>
        <v/>
      </c>
      <c r="D431" s="122" t="str">
        <f>IF(SH_Př_8!D44&lt;&gt;"",SH_Př_8!D44,"")</f>
        <v/>
      </c>
      <c r="E431" s="122" t="str">
        <f>IF(SH_Př_8!E44&lt;&gt;"",SH_Př_8!E44,"")</f>
        <v/>
      </c>
      <c r="F431" s="122" t="str">
        <f>IF(SH_Př_8!F44&lt;&gt;"",SH_Př_8!F44,"")</f>
        <v/>
      </c>
      <c r="G431" s="125">
        <f>IF(SH_Př_8!$H$1&lt;&gt;"",SH_Př_8!$H$1,"")</f>
        <v>10</v>
      </c>
    </row>
    <row r="432" spans="1:7">
      <c r="A432" s="125">
        <f>IF(SH_Př_8!A45&lt;&gt;"",SH_Př_8!A45,"")</f>
        <v>41</v>
      </c>
      <c r="B432" s="123" t="str">
        <f>IF(SH_Př_8!B45&lt;&gt;"",SH_Př_8!B45,"")</f>
        <v/>
      </c>
      <c r="C432" s="123" t="str">
        <f>IF(SH_Př_8!C45&lt;&gt;"",SH_Př_8!C45,"")</f>
        <v/>
      </c>
      <c r="D432" s="122" t="str">
        <f>IF(SH_Př_8!D45&lt;&gt;"",SH_Př_8!D45,"")</f>
        <v/>
      </c>
      <c r="E432" s="122" t="str">
        <f>IF(SH_Př_8!E45&lt;&gt;"",SH_Př_8!E45,"")</f>
        <v/>
      </c>
      <c r="F432" s="122" t="str">
        <f>IF(SH_Př_8!F45&lt;&gt;"",SH_Př_8!F45,"")</f>
        <v/>
      </c>
      <c r="G432" s="125">
        <f>IF(SH_Př_8!$H$1&lt;&gt;"",SH_Př_8!$H$1,"")</f>
        <v>10</v>
      </c>
    </row>
    <row r="433" spans="1:7">
      <c r="A433" s="125">
        <f>IF(SH_Př_8!A46&lt;&gt;"",SH_Př_8!A46,"")</f>
        <v>42</v>
      </c>
      <c r="B433" s="123" t="str">
        <f>IF(SH_Př_8!B46&lt;&gt;"",SH_Př_8!B46,"")</f>
        <v/>
      </c>
      <c r="C433" s="123" t="str">
        <f>IF(SH_Př_8!C46&lt;&gt;"",SH_Př_8!C46,"")</f>
        <v/>
      </c>
      <c r="D433" s="122" t="str">
        <f>IF(SH_Př_8!D46&lt;&gt;"",SH_Př_8!D46,"")</f>
        <v/>
      </c>
      <c r="E433" s="122" t="str">
        <f>IF(SH_Př_8!E46&lt;&gt;"",SH_Př_8!E46,"")</f>
        <v/>
      </c>
      <c r="F433" s="122" t="str">
        <f>IF(SH_Př_8!F46&lt;&gt;"",SH_Př_8!F46,"")</f>
        <v/>
      </c>
      <c r="G433" s="125">
        <f>IF(SH_Př_8!$H$1&lt;&gt;"",SH_Př_8!$H$1,"")</f>
        <v>10</v>
      </c>
    </row>
    <row r="434" spans="1:7">
      <c r="A434" s="125">
        <f>IF(SH_Př_8!A47&lt;&gt;"",SH_Př_8!A47,"")</f>
        <v>43</v>
      </c>
      <c r="B434" s="123" t="str">
        <f>IF(SH_Př_8!B47&lt;&gt;"",SH_Př_8!B47,"")</f>
        <v/>
      </c>
      <c r="C434" s="123" t="str">
        <f>IF(SH_Př_8!C47&lt;&gt;"",SH_Př_8!C47,"")</f>
        <v/>
      </c>
      <c r="D434" s="122" t="str">
        <f>IF(SH_Př_8!D47&lt;&gt;"",SH_Př_8!D47,"")</f>
        <v/>
      </c>
      <c r="E434" s="122" t="str">
        <f>IF(SH_Př_8!E47&lt;&gt;"",SH_Př_8!E47,"")</f>
        <v/>
      </c>
      <c r="F434" s="122" t="str">
        <f>IF(SH_Př_8!F47&lt;&gt;"",SH_Př_8!F47,"")</f>
        <v/>
      </c>
      <c r="G434" s="125">
        <f>IF(SH_Př_8!$H$1&lt;&gt;"",SH_Př_8!$H$1,"")</f>
        <v>10</v>
      </c>
    </row>
    <row r="435" spans="1:7">
      <c r="A435" s="125">
        <f>IF(SH_Př_8!A48&lt;&gt;"",SH_Př_8!A48,"")</f>
        <v>44</v>
      </c>
      <c r="B435" s="123" t="str">
        <f>IF(SH_Př_8!B48&lt;&gt;"",SH_Př_8!B48,"")</f>
        <v/>
      </c>
      <c r="C435" s="123" t="str">
        <f>IF(SH_Př_8!C48&lt;&gt;"",SH_Př_8!C48,"")</f>
        <v/>
      </c>
      <c r="D435" s="122" t="str">
        <f>IF(SH_Př_8!D48&lt;&gt;"",SH_Př_8!D48,"")</f>
        <v/>
      </c>
      <c r="E435" s="122" t="str">
        <f>IF(SH_Př_8!E48&lt;&gt;"",SH_Př_8!E48,"")</f>
        <v/>
      </c>
      <c r="F435" s="122" t="str">
        <f>IF(SH_Př_8!F48&lt;&gt;"",SH_Př_8!F48,"")</f>
        <v/>
      </c>
      <c r="G435" s="125">
        <f>IF(SH_Př_8!$H$1&lt;&gt;"",SH_Př_8!$H$1,"")</f>
        <v>10</v>
      </c>
    </row>
    <row r="436" spans="1:7">
      <c r="A436" s="125">
        <f>IF(SH_Př_8!A49&lt;&gt;"",SH_Př_8!A49,"")</f>
        <v>45</v>
      </c>
      <c r="B436" s="123" t="str">
        <f>IF(SH_Př_8!B49&lt;&gt;"",SH_Př_8!B49,"")</f>
        <v/>
      </c>
      <c r="C436" s="123" t="str">
        <f>IF(SH_Př_8!C49&lt;&gt;"",SH_Př_8!C49,"")</f>
        <v/>
      </c>
      <c r="D436" s="122" t="str">
        <f>IF(SH_Př_8!D49&lt;&gt;"",SH_Př_8!D49,"")</f>
        <v/>
      </c>
      <c r="E436" s="122" t="str">
        <f>IF(SH_Př_8!E49&lt;&gt;"",SH_Př_8!E49,"")</f>
        <v/>
      </c>
      <c r="F436" s="122" t="str">
        <f>IF(SH_Př_8!F49&lt;&gt;"",SH_Př_8!F49,"")</f>
        <v/>
      </c>
      <c r="G436" s="125">
        <f>IF(SH_Př_8!$H$1&lt;&gt;"",SH_Př_8!$H$1,"")</f>
        <v>10</v>
      </c>
    </row>
    <row r="437" spans="1:7">
      <c r="A437" s="125">
        <f>IF(SH_Př_8!A50&lt;&gt;"",SH_Př_8!A50,"")</f>
        <v>46</v>
      </c>
      <c r="B437" s="123" t="str">
        <f>IF(SH_Př_8!B50&lt;&gt;"",SH_Př_8!B50,"")</f>
        <v/>
      </c>
      <c r="C437" s="123" t="str">
        <f>IF(SH_Př_8!C50&lt;&gt;"",SH_Př_8!C50,"")</f>
        <v/>
      </c>
      <c r="D437" s="122" t="str">
        <f>IF(SH_Př_8!D50&lt;&gt;"",SH_Př_8!D50,"")</f>
        <v/>
      </c>
      <c r="E437" s="122" t="str">
        <f>IF(SH_Př_8!E50&lt;&gt;"",SH_Př_8!E50,"")</f>
        <v/>
      </c>
      <c r="F437" s="122" t="str">
        <f>IF(SH_Př_8!F50&lt;&gt;"",SH_Př_8!F50,"")</f>
        <v/>
      </c>
      <c r="G437" s="125">
        <f>IF(SH_Př_8!$H$1&lt;&gt;"",SH_Př_8!$H$1,"")</f>
        <v>10</v>
      </c>
    </row>
    <row r="438" spans="1:7">
      <c r="A438" s="125">
        <f>IF(SH_Př_8!A51&lt;&gt;"",SH_Př_8!A51,"")</f>
        <v>47</v>
      </c>
      <c r="B438" s="123" t="str">
        <f>IF(SH_Př_8!B51&lt;&gt;"",SH_Př_8!B51,"")</f>
        <v/>
      </c>
      <c r="C438" s="123" t="str">
        <f>IF(SH_Př_8!C51&lt;&gt;"",SH_Př_8!C51,"")</f>
        <v/>
      </c>
      <c r="D438" s="122" t="str">
        <f>IF(SH_Př_8!D51&lt;&gt;"",SH_Př_8!D51,"")</f>
        <v/>
      </c>
      <c r="E438" s="122" t="str">
        <f>IF(SH_Př_8!E51&lt;&gt;"",SH_Př_8!E51,"")</f>
        <v/>
      </c>
      <c r="F438" s="122" t="str">
        <f>IF(SH_Př_8!F51&lt;&gt;"",SH_Př_8!F51,"")</f>
        <v/>
      </c>
      <c r="G438" s="125">
        <f>IF(SH_Př_8!$H$1&lt;&gt;"",SH_Př_8!$H$1,"")</f>
        <v>10</v>
      </c>
    </row>
    <row r="439" spans="1:7">
      <c r="A439" s="125">
        <f>IF(SH_Př_8!A52&lt;&gt;"",SH_Př_8!A52,"")</f>
        <v>48</v>
      </c>
      <c r="B439" s="123" t="str">
        <f>IF(SH_Př_8!B52&lt;&gt;"",SH_Př_8!B52,"")</f>
        <v/>
      </c>
      <c r="C439" s="123" t="str">
        <f>IF(SH_Př_8!C52&lt;&gt;"",SH_Př_8!C52,"")</f>
        <v/>
      </c>
      <c r="D439" s="122" t="str">
        <f>IF(SH_Př_8!D52&lt;&gt;"",SH_Př_8!D52,"")</f>
        <v/>
      </c>
      <c r="E439" s="122" t="str">
        <f>IF(SH_Př_8!E52&lt;&gt;"",SH_Př_8!E52,"")</f>
        <v/>
      </c>
      <c r="F439" s="122" t="str">
        <f>IF(SH_Př_8!F52&lt;&gt;"",SH_Př_8!F52,"")</f>
        <v/>
      </c>
      <c r="G439" s="125">
        <f>IF(SH_Př_8!$H$1&lt;&gt;"",SH_Př_8!$H$1,"")</f>
        <v>10</v>
      </c>
    </row>
    <row r="440" spans="1:7">
      <c r="A440" s="125">
        <f>IF(SH_Př_8!A53&lt;&gt;"",SH_Př_8!A53,"")</f>
        <v>49</v>
      </c>
      <c r="B440" s="123" t="str">
        <f>IF(SH_Př_8!B53&lt;&gt;"",SH_Př_8!B53,"")</f>
        <v/>
      </c>
      <c r="C440" s="123" t="str">
        <f>IF(SH_Př_8!C53&lt;&gt;"",SH_Př_8!C53,"")</f>
        <v/>
      </c>
      <c r="D440" s="122" t="str">
        <f>IF(SH_Př_8!D53&lt;&gt;"",SH_Př_8!D53,"")</f>
        <v/>
      </c>
      <c r="E440" s="122" t="str">
        <f>IF(SH_Př_8!E53&lt;&gt;"",SH_Př_8!E53,"")</f>
        <v/>
      </c>
      <c r="F440" s="122" t="str">
        <f>IF(SH_Př_8!F53&lt;&gt;"",SH_Př_8!F53,"")</f>
        <v/>
      </c>
      <c r="G440" s="125">
        <f>IF(SH_Př_8!$H$1&lt;&gt;"",SH_Př_8!$H$1,"")</f>
        <v>10</v>
      </c>
    </row>
    <row r="441" spans="1:7">
      <c r="A441" s="125">
        <f>IF(SH_Př_8!A54&lt;&gt;"",SH_Př_8!A54,"")</f>
        <v>50</v>
      </c>
      <c r="B441" s="123" t="str">
        <f>IF(SH_Př_8!B54&lt;&gt;"",SH_Př_8!B54,"")</f>
        <v/>
      </c>
      <c r="C441" s="123" t="str">
        <f>IF(SH_Př_8!C54&lt;&gt;"",SH_Př_8!C54,"")</f>
        <v/>
      </c>
      <c r="D441" s="122" t="str">
        <f>IF(SH_Př_8!D54&lt;&gt;"",SH_Př_8!D54,"")</f>
        <v/>
      </c>
      <c r="E441" s="122" t="str">
        <f>IF(SH_Př_8!E54&lt;&gt;"",SH_Př_8!E54,"")</f>
        <v/>
      </c>
      <c r="F441" s="122" t="str">
        <f>IF(SH_Př_8!F54&lt;&gt;"",SH_Př_8!F54,"")</f>
        <v/>
      </c>
      <c r="G441" s="125">
        <f>IF(SH_Př_8!$H$1&lt;&gt;"",SH_Př_8!$H$1,"")</f>
        <v>10</v>
      </c>
    </row>
    <row r="442" spans="1:7">
      <c r="A442" s="125">
        <f>IF(SH_Př_9!A5&lt;&gt;"",SH_Př_9!A5,"")</f>
        <v>1</v>
      </c>
      <c r="B442" s="123" t="str">
        <f>IF(SH_Př_9!B5&lt;&gt;"",SH_Př_9!B5,"")</f>
        <v/>
      </c>
      <c r="C442" s="123" t="str">
        <f>IF(SH_Př_9!C5&lt;&gt;"",SH_Př_9!C5,"")</f>
        <v/>
      </c>
      <c r="D442" s="122" t="str">
        <f>IF(SH_Př_9!D5&lt;&gt;"",SH_Př_9!D5,"")</f>
        <v/>
      </c>
      <c r="E442" s="122" t="str">
        <f>IF(SH_Př_9!E5&lt;&gt;"",SH_Př_9!E5,"")</f>
        <v xml:space="preserve"> </v>
      </c>
      <c r="F442" s="122" t="str">
        <f>IF(SH_Př_9!F5&lt;&gt;"",SH_Př_9!F5,"")</f>
        <v/>
      </c>
      <c r="G442" s="125">
        <f>IF(SH_Př_9!$H$1&lt;&gt;"",SH_Př_9!$H$1,"")</f>
        <v>11</v>
      </c>
    </row>
    <row r="443" spans="1:7">
      <c r="A443" s="125">
        <f>IF(SH_Př_9!A6&lt;&gt;"",SH_Př_9!A6,"")</f>
        <v>2</v>
      </c>
      <c r="B443" s="123" t="str">
        <f>IF(SH_Př_9!B6&lt;&gt;"",SH_Př_9!B6,"")</f>
        <v/>
      </c>
      <c r="C443" s="123" t="str">
        <f>IF(SH_Př_9!C6&lt;&gt;"",SH_Př_9!C6,"")</f>
        <v/>
      </c>
      <c r="D443" s="122" t="str">
        <f>IF(SH_Př_9!D6&lt;&gt;"",SH_Př_9!D6,"")</f>
        <v/>
      </c>
      <c r="E443" s="122" t="str">
        <f>IF(SH_Př_9!E6&lt;&gt;"",SH_Př_9!E6,"")</f>
        <v/>
      </c>
      <c r="F443" s="122" t="str">
        <f>IF(SH_Př_9!F6&lt;&gt;"",SH_Př_9!F6,"")</f>
        <v/>
      </c>
      <c r="G443" s="125">
        <f>IF(SH_Př_9!$H$1&lt;&gt;"",SH_Př_9!$H$1,"")</f>
        <v>11</v>
      </c>
    </row>
    <row r="444" spans="1:7">
      <c r="A444" s="125">
        <f>IF(SH_Př_9!A7&lt;&gt;"",SH_Př_9!A7,"")</f>
        <v>3</v>
      </c>
      <c r="B444" s="123" t="str">
        <f>IF(SH_Př_9!B7&lt;&gt;"",SH_Př_9!B7,"")</f>
        <v/>
      </c>
      <c r="C444" s="123" t="str">
        <f>IF(SH_Př_9!C7&lt;&gt;"",SH_Př_9!C7,"")</f>
        <v/>
      </c>
      <c r="D444" s="122" t="str">
        <f>IF(SH_Př_9!D7&lt;&gt;"",SH_Př_9!D7,"")</f>
        <v/>
      </c>
      <c r="E444" s="122" t="str">
        <f>IF(SH_Př_9!E7&lt;&gt;"",SH_Př_9!E7,"")</f>
        <v/>
      </c>
      <c r="F444" s="122" t="str">
        <f>IF(SH_Př_9!F7&lt;&gt;"",SH_Př_9!F7,"")</f>
        <v/>
      </c>
      <c r="G444" s="125">
        <f>IF(SH_Př_9!$H$1&lt;&gt;"",SH_Př_9!$H$1,"")</f>
        <v>11</v>
      </c>
    </row>
    <row r="445" spans="1:7">
      <c r="A445" s="125">
        <f>IF(SH_Př_9!A8&lt;&gt;"",SH_Př_9!A8,"")</f>
        <v>4</v>
      </c>
      <c r="B445" s="123" t="str">
        <f>IF(SH_Př_9!B8&lt;&gt;"",SH_Př_9!B8,"")</f>
        <v/>
      </c>
      <c r="C445" s="123" t="str">
        <f>IF(SH_Př_9!C8&lt;&gt;"",SH_Př_9!C8,"")</f>
        <v/>
      </c>
      <c r="D445" s="122" t="str">
        <f>IF(SH_Př_9!D8&lt;&gt;"",SH_Př_9!D8,"")</f>
        <v/>
      </c>
      <c r="E445" s="122" t="str">
        <f>IF(SH_Př_9!E8&lt;&gt;"",SH_Př_9!E8,"")</f>
        <v/>
      </c>
      <c r="F445" s="122" t="str">
        <f>IF(SH_Př_9!F8&lt;&gt;"",SH_Př_9!F8,"")</f>
        <v/>
      </c>
      <c r="G445" s="125">
        <f>IF(SH_Př_9!$H$1&lt;&gt;"",SH_Př_9!$H$1,"")</f>
        <v>11</v>
      </c>
    </row>
    <row r="446" spans="1:7">
      <c r="A446" s="125">
        <f>IF(SH_Př_9!A9&lt;&gt;"",SH_Př_9!A9,"")</f>
        <v>5</v>
      </c>
      <c r="B446" s="123" t="str">
        <f>IF(SH_Př_9!B9&lt;&gt;"",SH_Př_9!B9,"")</f>
        <v/>
      </c>
      <c r="C446" s="123" t="str">
        <f>IF(SH_Př_9!C9&lt;&gt;"",SH_Př_9!C9,"")</f>
        <v/>
      </c>
      <c r="D446" s="122" t="str">
        <f>IF(SH_Př_9!D9&lt;&gt;"",SH_Př_9!D9,"")</f>
        <v/>
      </c>
      <c r="E446" s="122" t="str">
        <f>IF(SH_Př_9!E9&lt;&gt;"",SH_Př_9!E9,"")</f>
        <v/>
      </c>
      <c r="F446" s="122" t="str">
        <f>IF(SH_Př_9!F9&lt;&gt;"",SH_Př_9!F9,"")</f>
        <v/>
      </c>
      <c r="G446" s="125">
        <f>IF(SH_Př_9!$H$1&lt;&gt;"",SH_Př_9!$H$1,"")</f>
        <v>11</v>
      </c>
    </row>
    <row r="447" spans="1:7">
      <c r="A447" s="125">
        <f>IF(SH_Př_9!A10&lt;&gt;"",SH_Př_9!A10,"")</f>
        <v>6</v>
      </c>
      <c r="B447" s="123" t="str">
        <f>IF(SH_Př_9!B10&lt;&gt;"",SH_Př_9!B10,"")</f>
        <v/>
      </c>
      <c r="C447" s="123" t="str">
        <f>IF(SH_Př_9!C10&lt;&gt;"",SH_Př_9!C10,"")</f>
        <v/>
      </c>
      <c r="D447" s="122" t="str">
        <f>IF(SH_Př_9!D10&lt;&gt;"",SH_Př_9!D10,"")</f>
        <v/>
      </c>
      <c r="E447" s="122" t="str">
        <f>IF(SH_Př_9!E10&lt;&gt;"",SH_Př_9!E10,"")</f>
        <v/>
      </c>
      <c r="F447" s="122" t="str">
        <f>IF(SH_Př_9!F10&lt;&gt;"",SH_Př_9!F10,"")</f>
        <v/>
      </c>
      <c r="G447" s="125">
        <f>IF(SH_Př_9!$H$1&lt;&gt;"",SH_Př_9!$H$1,"")</f>
        <v>11</v>
      </c>
    </row>
    <row r="448" spans="1:7">
      <c r="A448" s="125">
        <f>IF(SH_Př_9!A11&lt;&gt;"",SH_Př_9!A11,"")</f>
        <v>7</v>
      </c>
      <c r="B448" s="123" t="str">
        <f>IF(SH_Př_9!B11&lt;&gt;"",SH_Př_9!B11,"")</f>
        <v/>
      </c>
      <c r="C448" s="123" t="str">
        <f>IF(SH_Př_9!C11&lt;&gt;"",SH_Př_9!C11,"")</f>
        <v/>
      </c>
      <c r="D448" s="122" t="str">
        <f>IF(SH_Př_9!D11&lt;&gt;"",SH_Př_9!D11,"")</f>
        <v/>
      </c>
      <c r="E448" s="122" t="str">
        <f>IF(SH_Př_9!E11&lt;&gt;"",SH_Př_9!E11,"")</f>
        <v/>
      </c>
      <c r="F448" s="122" t="str">
        <f>IF(SH_Př_9!F11&lt;&gt;"",SH_Př_9!F11,"")</f>
        <v/>
      </c>
      <c r="G448" s="125">
        <f>IF(SH_Př_9!$H$1&lt;&gt;"",SH_Př_9!$H$1,"")</f>
        <v>11</v>
      </c>
    </row>
    <row r="449" spans="1:7">
      <c r="A449" s="125">
        <f>IF(SH_Př_9!A12&lt;&gt;"",SH_Př_9!A12,"")</f>
        <v>8</v>
      </c>
      <c r="B449" s="123" t="str">
        <f>IF(SH_Př_9!B12&lt;&gt;"",SH_Př_9!B12,"")</f>
        <v/>
      </c>
      <c r="C449" s="123" t="str">
        <f>IF(SH_Př_9!C12&lt;&gt;"",SH_Př_9!C12,"")</f>
        <v/>
      </c>
      <c r="D449" s="122" t="str">
        <f>IF(SH_Př_9!D12&lt;&gt;"",SH_Př_9!D12,"")</f>
        <v/>
      </c>
      <c r="E449" s="122" t="str">
        <f>IF(SH_Př_9!E12&lt;&gt;"",SH_Př_9!E12,"")</f>
        <v/>
      </c>
      <c r="F449" s="122" t="str">
        <f>IF(SH_Př_9!F12&lt;&gt;"",SH_Př_9!F12,"")</f>
        <v/>
      </c>
      <c r="G449" s="125">
        <f>IF(SH_Př_9!$H$1&lt;&gt;"",SH_Př_9!$H$1,"")</f>
        <v>11</v>
      </c>
    </row>
    <row r="450" spans="1:7">
      <c r="A450" s="125">
        <f>IF(SH_Př_9!A13&lt;&gt;"",SH_Př_9!A13,"")</f>
        <v>9</v>
      </c>
      <c r="B450" s="123" t="str">
        <f>IF(SH_Př_9!B13&lt;&gt;"",SH_Př_9!B13,"")</f>
        <v/>
      </c>
      <c r="C450" s="123" t="str">
        <f>IF(SH_Př_9!C13&lt;&gt;"",SH_Př_9!C13,"")</f>
        <v/>
      </c>
      <c r="D450" s="122" t="str">
        <f>IF(SH_Př_9!D13&lt;&gt;"",SH_Př_9!D13,"")</f>
        <v/>
      </c>
      <c r="E450" s="122" t="str">
        <f>IF(SH_Př_9!E13&lt;&gt;"",SH_Př_9!E13,"")</f>
        <v/>
      </c>
      <c r="F450" s="122" t="str">
        <f>IF(SH_Př_9!F13&lt;&gt;"",SH_Př_9!F13,"")</f>
        <v/>
      </c>
      <c r="G450" s="125">
        <f>IF(SH_Př_9!$H$1&lt;&gt;"",SH_Př_9!$H$1,"")</f>
        <v>11</v>
      </c>
    </row>
    <row r="451" spans="1:7">
      <c r="A451" s="125">
        <f>IF(SH_Př_9!A14&lt;&gt;"",SH_Př_9!A14,"")</f>
        <v>10</v>
      </c>
      <c r="B451" s="123" t="str">
        <f>IF(SH_Př_9!B14&lt;&gt;"",SH_Př_9!B14,"")</f>
        <v/>
      </c>
      <c r="C451" s="123" t="str">
        <f>IF(SH_Př_9!C14&lt;&gt;"",SH_Př_9!C14,"")</f>
        <v/>
      </c>
      <c r="D451" s="122" t="str">
        <f>IF(SH_Př_9!D14&lt;&gt;"",SH_Př_9!D14,"")</f>
        <v/>
      </c>
      <c r="E451" s="122" t="str">
        <f>IF(SH_Př_9!E14&lt;&gt;"",SH_Př_9!E14,"")</f>
        <v/>
      </c>
      <c r="F451" s="122" t="str">
        <f>IF(SH_Př_9!F14&lt;&gt;"",SH_Př_9!F14,"")</f>
        <v/>
      </c>
      <c r="G451" s="125">
        <f>IF(SH_Př_9!$H$1&lt;&gt;"",SH_Př_9!$H$1,"")</f>
        <v>11</v>
      </c>
    </row>
    <row r="452" spans="1:7">
      <c r="A452" s="125">
        <f>IF(SH_Př_9!A15&lt;&gt;"",SH_Př_9!A15,"")</f>
        <v>11</v>
      </c>
      <c r="B452" s="123" t="str">
        <f>IF(SH_Př_9!B15&lt;&gt;"",SH_Př_9!B15,"")</f>
        <v/>
      </c>
      <c r="C452" s="123" t="str">
        <f>IF(SH_Př_9!C15&lt;&gt;"",SH_Př_9!C15,"")</f>
        <v/>
      </c>
      <c r="D452" s="122" t="str">
        <f>IF(SH_Př_9!D15&lt;&gt;"",SH_Př_9!D15,"")</f>
        <v/>
      </c>
      <c r="E452" s="122" t="str">
        <f>IF(SH_Př_9!E15&lt;&gt;"",SH_Př_9!E15,"")</f>
        <v/>
      </c>
      <c r="F452" s="122" t="str">
        <f>IF(SH_Př_9!F15&lt;&gt;"",SH_Př_9!F15,"")</f>
        <v/>
      </c>
      <c r="G452" s="125">
        <f>IF(SH_Př_9!$H$1&lt;&gt;"",SH_Př_9!$H$1,"")</f>
        <v>11</v>
      </c>
    </row>
    <row r="453" spans="1:7">
      <c r="A453" s="125">
        <f>IF(SH_Př_9!A16&lt;&gt;"",SH_Př_9!A16,"")</f>
        <v>12</v>
      </c>
      <c r="B453" s="123" t="str">
        <f>IF(SH_Př_9!B16&lt;&gt;"",SH_Př_9!B16,"")</f>
        <v/>
      </c>
      <c r="C453" s="123" t="str">
        <f>IF(SH_Př_9!C16&lt;&gt;"",SH_Př_9!C16,"")</f>
        <v/>
      </c>
      <c r="D453" s="122" t="str">
        <f>IF(SH_Př_9!D16&lt;&gt;"",SH_Př_9!D16,"")</f>
        <v/>
      </c>
      <c r="E453" s="122" t="str">
        <f>IF(SH_Př_9!E16&lt;&gt;"",SH_Př_9!E16,"")</f>
        <v/>
      </c>
      <c r="F453" s="122" t="str">
        <f>IF(SH_Př_9!F16&lt;&gt;"",SH_Př_9!F16,"")</f>
        <v/>
      </c>
      <c r="G453" s="125">
        <f>IF(SH_Př_9!$H$1&lt;&gt;"",SH_Př_9!$H$1,"")</f>
        <v>11</v>
      </c>
    </row>
    <row r="454" spans="1:7">
      <c r="A454" s="125">
        <f>IF(SH_Př_9!A17&lt;&gt;"",SH_Př_9!A17,"")</f>
        <v>13</v>
      </c>
      <c r="B454" s="123" t="str">
        <f>IF(SH_Př_9!B17&lt;&gt;"",SH_Př_9!B17,"")</f>
        <v/>
      </c>
      <c r="C454" s="123" t="str">
        <f>IF(SH_Př_9!C17&lt;&gt;"",SH_Př_9!C17,"")</f>
        <v/>
      </c>
      <c r="D454" s="122" t="str">
        <f>IF(SH_Př_9!D17&lt;&gt;"",SH_Př_9!D17,"")</f>
        <v/>
      </c>
      <c r="E454" s="122" t="str">
        <f>IF(SH_Př_9!E17&lt;&gt;"",SH_Př_9!E17,"")</f>
        <v/>
      </c>
      <c r="F454" s="122" t="str">
        <f>IF(SH_Př_9!F17&lt;&gt;"",SH_Př_9!F17,"")</f>
        <v/>
      </c>
      <c r="G454" s="125">
        <f>IF(SH_Př_9!$H$1&lt;&gt;"",SH_Př_9!$H$1,"")</f>
        <v>11</v>
      </c>
    </row>
    <row r="455" spans="1:7">
      <c r="A455" s="125">
        <f>IF(SH_Př_9!A18&lt;&gt;"",SH_Př_9!A18,"")</f>
        <v>14</v>
      </c>
      <c r="B455" s="123" t="str">
        <f>IF(SH_Př_9!B18&lt;&gt;"",SH_Př_9!B18,"")</f>
        <v/>
      </c>
      <c r="C455" s="123" t="str">
        <f>IF(SH_Př_9!C18&lt;&gt;"",SH_Př_9!C18,"")</f>
        <v/>
      </c>
      <c r="D455" s="122" t="str">
        <f>IF(SH_Př_9!D18&lt;&gt;"",SH_Př_9!D18,"")</f>
        <v/>
      </c>
      <c r="E455" s="122" t="str">
        <f>IF(SH_Př_9!E18&lt;&gt;"",SH_Př_9!E18,"")</f>
        <v/>
      </c>
      <c r="F455" s="122" t="str">
        <f>IF(SH_Př_9!F18&lt;&gt;"",SH_Př_9!F18,"")</f>
        <v/>
      </c>
      <c r="G455" s="125">
        <f>IF(SH_Př_9!$H$1&lt;&gt;"",SH_Př_9!$H$1,"")</f>
        <v>11</v>
      </c>
    </row>
    <row r="456" spans="1:7">
      <c r="A456" s="125">
        <f>IF(SH_Př_9!A19&lt;&gt;"",SH_Př_9!A19,"")</f>
        <v>15</v>
      </c>
      <c r="B456" s="123" t="str">
        <f>IF(SH_Př_9!B19&lt;&gt;"",SH_Př_9!B19,"")</f>
        <v/>
      </c>
      <c r="C456" s="123" t="str">
        <f>IF(SH_Př_9!C19&lt;&gt;"",SH_Př_9!C19,"")</f>
        <v/>
      </c>
      <c r="D456" s="122" t="str">
        <f>IF(SH_Př_9!D19&lt;&gt;"",SH_Př_9!D19,"")</f>
        <v/>
      </c>
      <c r="E456" s="122" t="str">
        <f>IF(SH_Př_9!E19&lt;&gt;"",SH_Př_9!E19,"")</f>
        <v/>
      </c>
      <c r="F456" s="122" t="str">
        <f>IF(SH_Př_9!F19&lt;&gt;"",SH_Př_9!F19,"")</f>
        <v/>
      </c>
      <c r="G456" s="125">
        <f>IF(SH_Př_9!$H$1&lt;&gt;"",SH_Př_9!$H$1,"")</f>
        <v>11</v>
      </c>
    </row>
    <row r="457" spans="1:7">
      <c r="A457" s="125">
        <f>IF(SH_Př_9!A20&lt;&gt;"",SH_Př_9!A20,"")</f>
        <v>16</v>
      </c>
      <c r="B457" s="123" t="str">
        <f>IF(SH_Př_9!B20&lt;&gt;"",SH_Př_9!B20,"")</f>
        <v/>
      </c>
      <c r="C457" s="123" t="str">
        <f>IF(SH_Př_9!C20&lt;&gt;"",SH_Př_9!C20,"")</f>
        <v/>
      </c>
      <c r="D457" s="122" t="str">
        <f>IF(SH_Př_9!D20&lt;&gt;"",SH_Př_9!D20,"")</f>
        <v/>
      </c>
      <c r="E457" s="122" t="str">
        <f>IF(SH_Př_9!E20&lt;&gt;"",SH_Př_9!E20,"")</f>
        <v/>
      </c>
      <c r="F457" s="122" t="str">
        <f>IF(SH_Př_9!F20&lt;&gt;"",SH_Př_9!F20,"")</f>
        <v/>
      </c>
      <c r="G457" s="125">
        <f>IF(SH_Př_9!$H$1&lt;&gt;"",SH_Př_9!$H$1,"")</f>
        <v>11</v>
      </c>
    </row>
    <row r="458" spans="1:7">
      <c r="A458" s="125">
        <f>IF(SH_Př_9!A21&lt;&gt;"",SH_Př_9!A21,"")</f>
        <v>17</v>
      </c>
      <c r="B458" s="123" t="str">
        <f>IF(SH_Př_9!B21&lt;&gt;"",SH_Př_9!B21,"")</f>
        <v/>
      </c>
      <c r="C458" s="123" t="str">
        <f>IF(SH_Př_9!C21&lt;&gt;"",SH_Př_9!C21,"")</f>
        <v/>
      </c>
      <c r="D458" s="122" t="str">
        <f>IF(SH_Př_9!D21&lt;&gt;"",SH_Př_9!D21,"")</f>
        <v/>
      </c>
      <c r="E458" s="122" t="str">
        <f>IF(SH_Př_9!E21&lt;&gt;"",SH_Př_9!E21,"")</f>
        <v/>
      </c>
      <c r="F458" s="122" t="str">
        <f>IF(SH_Př_9!F21&lt;&gt;"",SH_Př_9!F21,"")</f>
        <v/>
      </c>
      <c r="G458" s="125">
        <f>IF(SH_Př_9!$H$1&lt;&gt;"",SH_Př_9!$H$1,"")</f>
        <v>11</v>
      </c>
    </row>
    <row r="459" spans="1:7">
      <c r="A459" s="125">
        <f>IF(SH_Př_9!A22&lt;&gt;"",SH_Př_9!A22,"")</f>
        <v>18</v>
      </c>
      <c r="B459" s="123" t="str">
        <f>IF(SH_Př_9!B22&lt;&gt;"",SH_Př_9!B22,"")</f>
        <v/>
      </c>
      <c r="C459" s="123" t="str">
        <f>IF(SH_Př_9!C22&lt;&gt;"",SH_Př_9!C22,"")</f>
        <v/>
      </c>
      <c r="D459" s="122" t="str">
        <f>IF(SH_Př_9!D22&lt;&gt;"",SH_Př_9!D22,"")</f>
        <v/>
      </c>
      <c r="E459" s="122" t="str">
        <f>IF(SH_Př_9!E22&lt;&gt;"",SH_Př_9!E22,"")</f>
        <v/>
      </c>
      <c r="F459" s="122" t="str">
        <f>IF(SH_Př_9!F22&lt;&gt;"",SH_Př_9!F22,"")</f>
        <v/>
      </c>
      <c r="G459" s="125">
        <f>IF(SH_Př_9!$H$1&lt;&gt;"",SH_Př_9!$H$1,"")</f>
        <v>11</v>
      </c>
    </row>
    <row r="460" spans="1:7">
      <c r="A460" s="125">
        <f>IF(SH_Př_9!A23&lt;&gt;"",SH_Př_9!A23,"")</f>
        <v>19</v>
      </c>
      <c r="B460" s="123" t="str">
        <f>IF(SH_Př_9!B23&lt;&gt;"",SH_Př_9!B23,"")</f>
        <v/>
      </c>
      <c r="C460" s="123" t="str">
        <f>IF(SH_Př_9!C23&lt;&gt;"",SH_Př_9!C23,"")</f>
        <v/>
      </c>
      <c r="D460" s="122" t="str">
        <f>IF(SH_Př_9!D23&lt;&gt;"",SH_Př_9!D23,"")</f>
        <v/>
      </c>
      <c r="E460" s="122" t="str">
        <f>IF(SH_Př_9!E23&lt;&gt;"",SH_Př_9!E23,"")</f>
        <v/>
      </c>
      <c r="F460" s="122" t="str">
        <f>IF(SH_Př_9!F23&lt;&gt;"",SH_Př_9!F23,"")</f>
        <v/>
      </c>
      <c r="G460" s="125">
        <f>IF(SH_Př_9!$H$1&lt;&gt;"",SH_Př_9!$H$1,"")</f>
        <v>11</v>
      </c>
    </row>
    <row r="461" spans="1:7">
      <c r="A461" s="125">
        <f>IF(SH_Př_9!A24&lt;&gt;"",SH_Př_9!A24,"")</f>
        <v>20</v>
      </c>
      <c r="B461" s="123" t="str">
        <f>IF(SH_Př_9!B24&lt;&gt;"",SH_Př_9!B24,"")</f>
        <v/>
      </c>
      <c r="C461" s="123" t="str">
        <f>IF(SH_Př_9!C24&lt;&gt;"",SH_Př_9!C24,"")</f>
        <v/>
      </c>
      <c r="D461" s="122" t="str">
        <f>IF(SH_Př_9!D24&lt;&gt;"",SH_Př_9!D24,"")</f>
        <v/>
      </c>
      <c r="E461" s="122" t="str">
        <f>IF(SH_Př_9!E24&lt;&gt;"",SH_Př_9!E24,"")</f>
        <v/>
      </c>
      <c r="F461" s="122" t="str">
        <f>IF(SH_Př_9!F24&lt;&gt;"",SH_Př_9!F24,"")</f>
        <v/>
      </c>
      <c r="G461" s="125">
        <f>IF(SH_Př_9!$H$1&lt;&gt;"",SH_Př_9!$H$1,"")</f>
        <v>11</v>
      </c>
    </row>
    <row r="462" spans="1:7">
      <c r="A462" s="125">
        <f>IF(SH_Př_9!A25&lt;&gt;"",SH_Př_9!A25,"")</f>
        <v>21</v>
      </c>
      <c r="B462" s="123" t="str">
        <f>IF(SH_Př_9!B25&lt;&gt;"",SH_Př_9!B25,"")</f>
        <v/>
      </c>
      <c r="C462" s="123" t="str">
        <f>IF(SH_Př_9!C25&lt;&gt;"",SH_Př_9!C25,"")</f>
        <v/>
      </c>
      <c r="D462" s="122" t="str">
        <f>IF(SH_Př_9!D25&lt;&gt;"",SH_Př_9!D25,"")</f>
        <v/>
      </c>
      <c r="E462" s="122" t="str">
        <f>IF(SH_Př_9!E25&lt;&gt;"",SH_Př_9!E25,"")</f>
        <v/>
      </c>
      <c r="F462" s="122" t="str">
        <f>IF(SH_Př_9!F25&lt;&gt;"",SH_Př_9!F25,"")</f>
        <v/>
      </c>
      <c r="G462" s="125">
        <f>IF(SH_Př_9!$H$1&lt;&gt;"",SH_Př_9!$H$1,"")</f>
        <v>11</v>
      </c>
    </row>
    <row r="463" spans="1:7">
      <c r="A463" s="125">
        <f>IF(SH_Př_9!A26&lt;&gt;"",SH_Př_9!A26,"")</f>
        <v>22</v>
      </c>
      <c r="B463" s="123" t="str">
        <f>IF(SH_Př_9!B26&lt;&gt;"",SH_Př_9!B26,"")</f>
        <v/>
      </c>
      <c r="C463" s="123" t="str">
        <f>IF(SH_Př_9!C26&lt;&gt;"",SH_Př_9!C26,"")</f>
        <v/>
      </c>
      <c r="D463" s="122" t="str">
        <f>IF(SH_Př_9!D26&lt;&gt;"",SH_Př_9!D26,"")</f>
        <v/>
      </c>
      <c r="E463" s="122" t="str">
        <f>IF(SH_Př_9!E26&lt;&gt;"",SH_Př_9!E26,"")</f>
        <v/>
      </c>
      <c r="F463" s="122" t="str">
        <f>IF(SH_Př_9!F26&lt;&gt;"",SH_Př_9!F26,"")</f>
        <v/>
      </c>
      <c r="G463" s="125">
        <f>IF(SH_Př_9!$H$1&lt;&gt;"",SH_Př_9!$H$1,"")</f>
        <v>11</v>
      </c>
    </row>
    <row r="464" spans="1:7">
      <c r="A464" s="125">
        <f>IF(SH_Př_9!A27&lt;&gt;"",SH_Př_9!A27,"")</f>
        <v>23</v>
      </c>
      <c r="B464" s="123" t="str">
        <f>IF(SH_Př_9!B27&lt;&gt;"",SH_Př_9!B27,"")</f>
        <v/>
      </c>
      <c r="C464" s="123" t="str">
        <f>IF(SH_Př_9!C27&lt;&gt;"",SH_Př_9!C27,"")</f>
        <v/>
      </c>
      <c r="D464" s="122" t="str">
        <f>IF(SH_Př_9!D27&lt;&gt;"",SH_Př_9!D27,"")</f>
        <v/>
      </c>
      <c r="E464" s="122" t="str">
        <f>IF(SH_Př_9!E27&lt;&gt;"",SH_Př_9!E27,"")</f>
        <v/>
      </c>
      <c r="F464" s="122" t="str">
        <f>IF(SH_Př_9!F27&lt;&gt;"",SH_Př_9!F27,"")</f>
        <v/>
      </c>
      <c r="G464" s="125">
        <f>IF(SH_Př_9!$H$1&lt;&gt;"",SH_Př_9!$H$1,"")</f>
        <v>11</v>
      </c>
    </row>
    <row r="465" spans="1:7">
      <c r="A465" s="125">
        <f>IF(SH_Př_9!A28&lt;&gt;"",SH_Př_9!A28,"")</f>
        <v>24</v>
      </c>
      <c r="B465" s="123" t="str">
        <f>IF(SH_Př_9!B28&lt;&gt;"",SH_Př_9!B28,"")</f>
        <v/>
      </c>
      <c r="C465" s="123" t="str">
        <f>IF(SH_Př_9!C28&lt;&gt;"",SH_Př_9!C28,"")</f>
        <v/>
      </c>
      <c r="D465" s="122" t="str">
        <f>IF(SH_Př_9!D28&lt;&gt;"",SH_Př_9!D28,"")</f>
        <v/>
      </c>
      <c r="E465" s="122" t="str">
        <f>IF(SH_Př_9!E28&lt;&gt;"",SH_Př_9!E28,"")</f>
        <v/>
      </c>
      <c r="F465" s="122" t="str">
        <f>IF(SH_Př_9!F28&lt;&gt;"",SH_Př_9!F28,"")</f>
        <v/>
      </c>
      <c r="G465" s="125">
        <f>IF(SH_Př_9!$H$1&lt;&gt;"",SH_Př_9!$H$1,"")</f>
        <v>11</v>
      </c>
    </row>
    <row r="466" spans="1:7">
      <c r="A466" s="125">
        <f>IF(SH_Př_9!A29&lt;&gt;"",SH_Př_9!A29,"")</f>
        <v>25</v>
      </c>
      <c r="B466" s="123" t="str">
        <f>IF(SH_Př_9!B29&lt;&gt;"",SH_Př_9!B29,"")</f>
        <v/>
      </c>
      <c r="C466" s="123" t="str">
        <f>IF(SH_Př_9!C29&lt;&gt;"",SH_Př_9!C29,"")</f>
        <v/>
      </c>
      <c r="D466" s="122" t="str">
        <f>IF(SH_Př_9!D29&lt;&gt;"",SH_Př_9!D29,"")</f>
        <v/>
      </c>
      <c r="E466" s="122" t="str">
        <f>IF(SH_Př_9!E29&lt;&gt;"",SH_Př_9!E29,"")</f>
        <v/>
      </c>
      <c r="F466" s="122" t="str">
        <f>IF(SH_Př_9!F29&lt;&gt;"",SH_Př_9!F29,"")</f>
        <v/>
      </c>
      <c r="G466" s="125">
        <f>IF(SH_Př_9!$H$1&lt;&gt;"",SH_Př_9!$H$1,"")</f>
        <v>11</v>
      </c>
    </row>
    <row r="467" spans="1:7">
      <c r="A467" s="125">
        <f>IF(SH_Př_9!A30&lt;&gt;"",SH_Př_9!A30,"")</f>
        <v>26</v>
      </c>
      <c r="B467" s="123" t="str">
        <f>IF(SH_Př_9!B30&lt;&gt;"",SH_Př_9!B30,"")</f>
        <v/>
      </c>
      <c r="C467" s="123" t="str">
        <f>IF(SH_Př_9!C30&lt;&gt;"",SH_Př_9!C30,"")</f>
        <v/>
      </c>
      <c r="D467" s="122" t="str">
        <f>IF(SH_Př_9!D30&lt;&gt;"",SH_Př_9!D30,"")</f>
        <v/>
      </c>
      <c r="E467" s="122" t="str">
        <f>IF(SH_Př_9!E30&lt;&gt;"",SH_Př_9!E30,"")</f>
        <v/>
      </c>
      <c r="F467" s="122" t="str">
        <f>IF(SH_Př_9!F30&lt;&gt;"",SH_Př_9!F30,"")</f>
        <v/>
      </c>
      <c r="G467" s="125">
        <f>IF(SH_Př_9!$H$1&lt;&gt;"",SH_Př_9!$H$1,"")</f>
        <v>11</v>
      </c>
    </row>
    <row r="468" spans="1:7">
      <c r="A468" s="125">
        <f>IF(SH_Př_9!A31&lt;&gt;"",SH_Př_9!A31,"")</f>
        <v>27</v>
      </c>
      <c r="B468" s="123" t="str">
        <f>IF(SH_Př_9!B31&lt;&gt;"",SH_Př_9!B31,"")</f>
        <v/>
      </c>
      <c r="C468" s="123" t="str">
        <f>IF(SH_Př_9!C31&lt;&gt;"",SH_Př_9!C31,"")</f>
        <v/>
      </c>
      <c r="D468" s="122" t="str">
        <f>IF(SH_Př_9!D31&lt;&gt;"",SH_Př_9!D31,"")</f>
        <v/>
      </c>
      <c r="E468" s="122" t="str">
        <f>IF(SH_Př_9!E31&lt;&gt;"",SH_Př_9!E31,"")</f>
        <v/>
      </c>
      <c r="F468" s="122" t="str">
        <f>IF(SH_Př_9!F31&lt;&gt;"",SH_Př_9!F31,"")</f>
        <v/>
      </c>
      <c r="G468" s="125">
        <f>IF(SH_Př_9!$H$1&lt;&gt;"",SH_Př_9!$H$1,"")</f>
        <v>11</v>
      </c>
    </row>
    <row r="469" spans="1:7">
      <c r="A469" s="125">
        <f>IF(SH_Př_9!A32&lt;&gt;"",SH_Př_9!A32,"")</f>
        <v>28</v>
      </c>
      <c r="B469" s="123" t="str">
        <f>IF(SH_Př_9!B32&lt;&gt;"",SH_Př_9!B32,"")</f>
        <v/>
      </c>
      <c r="C469" s="123" t="str">
        <f>IF(SH_Př_9!C32&lt;&gt;"",SH_Př_9!C32,"")</f>
        <v/>
      </c>
      <c r="D469" s="122" t="str">
        <f>IF(SH_Př_9!D32&lt;&gt;"",SH_Př_9!D32,"")</f>
        <v/>
      </c>
      <c r="E469" s="122" t="str">
        <f>IF(SH_Př_9!E32&lt;&gt;"",SH_Př_9!E32,"")</f>
        <v/>
      </c>
      <c r="F469" s="122" t="str">
        <f>IF(SH_Př_9!F32&lt;&gt;"",SH_Př_9!F32,"")</f>
        <v/>
      </c>
      <c r="G469" s="125">
        <f>IF(SH_Př_9!$H$1&lt;&gt;"",SH_Př_9!$H$1,"")</f>
        <v>11</v>
      </c>
    </row>
    <row r="470" spans="1:7">
      <c r="A470" s="125">
        <f>IF(SH_Př_9!A33&lt;&gt;"",SH_Př_9!A33,"")</f>
        <v>29</v>
      </c>
      <c r="B470" s="123" t="str">
        <f>IF(SH_Př_9!B33&lt;&gt;"",SH_Př_9!B33,"")</f>
        <v/>
      </c>
      <c r="C470" s="123" t="str">
        <f>IF(SH_Př_9!C33&lt;&gt;"",SH_Př_9!C33,"")</f>
        <v/>
      </c>
      <c r="D470" s="122" t="str">
        <f>IF(SH_Př_9!D33&lt;&gt;"",SH_Př_9!D33,"")</f>
        <v/>
      </c>
      <c r="E470" s="122" t="str">
        <f>IF(SH_Př_9!E33&lt;&gt;"",SH_Př_9!E33,"")</f>
        <v/>
      </c>
      <c r="F470" s="122" t="str">
        <f>IF(SH_Př_9!F33&lt;&gt;"",SH_Př_9!F33,"")</f>
        <v/>
      </c>
      <c r="G470" s="125">
        <f>IF(SH_Př_9!$H$1&lt;&gt;"",SH_Př_9!$H$1,"")</f>
        <v>11</v>
      </c>
    </row>
    <row r="471" spans="1:7">
      <c r="A471" s="125">
        <f>IF(SH_Př_9!A34&lt;&gt;"",SH_Př_9!A34,"")</f>
        <v>30</v>
      </c>
      <c r="B471" s="123" t="str">
        <f>IF(SH_Př_9!B34&lt;&gt;"",SH_Př_9!B34,"")</f>
        <v/>
      </c>
      <c r="C471" s="123" t="str">
        <f>IF(SH_Př_9!C34&lt;&gt;"",SH_Př_9!C34,"")</f>
        <v/>
      </c>
      <c r="D471" s="122" t="str">
        <f>IF(SH_Př_9!D34&lt;&gt;"",SH_Př_9!D34,"")</f>
        <v/>
      </c>
      <c r="E471" s="122" t="str">
        <f>IF(SH_Př_9!E34&lt;&gt;"",SH_Př_9!E34,"")</f>
        <v/>
      </c>
      <c r="F471" s="122" t="str">
        <f>IF(SH_Př_9!F34&lt;&gt;"",SH_Př_9!F34,"")</f>
        <v/>
      </c>
      <c r="G471" s="125">
        <f>IF(SH_Př_9!$H$1&lt;&gt;"",SH_Př_9!$H$1,"")</f>
        <v>11</v>
      </c>
    </row>
    <row r="472" spans="1:7">
      <c r="A472" s="125">
        <f>IF(SH_Př_9!A35&lt;&gt;"",SH_Př_9!A35,"")</f>
        <v>31</v>
      </c>
      <c r="B472" s="123" t="str">
        <f>IF(SH_Př_9!B35&lt;&gt;"",SH_Př_9!B35,"")</f>
        <v/>
      </c>
      <c r="C472" s="123" t="str">
        <f>IF(SH_Př_9!C35&lt;&gt;"",SH_Př_9!C35,"")</f>
        <v/>
      </c>
      <c r="D472" s="122" t="str">
        <f>IF(SH_Př_9!D35&lt;&gt;"",SH_Př_9!D35,"")</f>
        <v/>
      </c>
      <c r="E472" s="122" t="str">
        <f>IF(SH_Př_9!E35&lt;&gt;"",SH_Př_9!E35,"")</f>
        <v/>
      </c>
      <c r="F472" s="122" t="str">
        <f>IF(SH_Př_9!F35&lt;&gt;"",SH_Př_9!F35,"")</f>
        <v/>
      </c>
      <c r="G472" s="125">
        <f>IF(SH_Př_9!$H$1&lt;&gt;"",SH_Př_9!$H$1,"")</f>
        <v>11</v>
      </c>
    </row>
    <row r="473" spans="1:7">
      <c r="A473" s="125">
        <f>IF(SH_Př_9!A36&lt;&gt;"",SH_Př_9!A36,"")</f>
        <v>32</v>
      </c>
      <c r="B473" s="123" t="str">
        <f>IF(SH_Př_9!B36&lt;&gt;"",SH_Př_9!B36,"")</f>
        <v/>
      </c>
      <c r="C473" s="123" t="str">
        <f>IF(SH_Př_9!C36&lt;&gt;"",SH_Př_9!C36,"")</f>
        <v/>
      </c>
      <c r="D473" s="122" t="str">
        <f>IF(SH_Př_9!D36&lt;&gt;"",SH_Př_9!D36,"")</f>
        <v/>
      </c>
      <c r="E473" s="122" t="str">
        <f>IF(SH_Př_9!E36&lt;&gt;"",SH_Př_9!E36,"")</f>
        <v/>
      </c>
      <c r="F473" s="122" t="str">
        <f>IF(SH_Př_9!F36&lt;&gt;"",SH_Př_9!F36,"")</f>
        <v/>
      </c>
      <c r="G473" s="125">
        <f>IF(SH_Př_9!$H$1&lt;&gt;"",SH_Př_9!$H$1,"")</f>
        <v>11</v>
      </c>
    </row>
    <row r="474" spans="1:7">
      <c r="A474" s="125">
        <f>IF(SH_Př_9!A37&lt;&gt;"",SH_Př_9!A37,"")</f>
        <v>33</v>
      </c>
      <c r="B474" s="123" t="str">
        <f>IF(SH_Př_9!B37&lt;&gt;"",SH_Př_9!B37,"")</f>
        <v/>
      </c>
      <c r="C474" s="123" t="str">
        <f>IF(SH_Př_9!C37&lt;&gt;"",SH_Př_9!C37,"")</f>
        <v/>
      </c>
      <c r="D474" s="122" t="str">
        <f>IF(SH_Př_9!D37&lt;&gt;"",SH_Př_9!D37,"")</f>
        <v/>
      </c>
      <c r="E474" s="122" t="str">
        <f>IF(SH_Př_9!E37&lt;&gt;"",SH_Př_9!E37,"")</f>
        <v/>
      </c>
      <c r="F474" s="122" t="str">
        <f>IF(SH_Př_9!F37&lt;&gt;"",SH_Př_9!F37,"")</f>
        <v/>
      </c>
      <c r="G474" s="125">
        <f>IF(SH_Př_9!$H$1&lt;&gt;"",SH_Př_9!$H$1,"")</f>
        <v>11</v>
      </c>
    </row>
    <row r="475" spans="1:7">
      <c r="A475" s="125">
        <f>IF(SH_Př_9!A38&lt;&gt;"",SH_Př_9!A38,"")</f>
        <v>34</v>
      </c>
      <c r="B475" s="123" t="str">
        <f>IF(SH_Př_9!B38&lt;&gt;"",SH_Př_9!B38,"")</f>
        <v/>
      </c>
      <c r="C475" s="123" t="str">
        <f>IF(SH_Př_9!C38&lt;&gt;"",SH_Př_9!C38,"")</f>
        <v/>
      </c>
      <c r="D475" s="122" t="str">
        <f>IF(SH_Př_9!D38&lt;&gt;"",SH_Př_9!D38,"")</f>
        <v/>
      </c>
      <c r="E475" s="122" t="str">
        <f>IF(SH_Př_9!E38&lt;&gt;"",SH_Př_9!E38,"")</f>
        <v/>
      </c>
      <c r="F475" s="122" t="str">
        <f>IF(SH_Př_9!F38&lt;&gt;"",SH_Př_9!F38,"")</f>
        <v/>
      </c>
      <c r="G475" s="125">
        <f>IF(SH_Př_9!$H$1&lt;&gt;"",SH_Př_9!$H$1,"")</f>
        <v>11</v>
      </c>
    </row>
    <row r="476" spans="1:7">
      <c r="A476" s="125">
        <f>IF(SH_Př_9!A39&lt;&gt;"",SH_Př_9!A39,"")</f>
        <v>35</v>
      </c>
      <c r="B476" s="123" t="str">
        <f>IF(SH_Př_9!B39&lt;&gt;"",SH_Př_9!B39,"")</f>
        <v/>
      </c>
      <c r="C476" s="123" t="str">
        <f>IF(SH_Př_9!C39&lt;&gt;"",SH_Př_9!C39,"")</f>
        <v/>
      </c>
      <c r="D476" s="122" t="str">
        <f>IF(SH_Př_9!D39&lt;&gt;"",SH_Př_9!D39,"")</f>
        <v/>
      </c>
      <c r="E476" s="122" t="str">
        <f>IF(SH_Př_9!E39&lt;&gt;"",SH_Př_9!E39,"")</f>
        <v/>
      </c>
      <c r="F476" s="122" t="str">
        <f>IF(SH_Př_9!F39&lt;&gt;"",SH_Př_9!F39,"")</f>
        <v/>
      </c>
      <c r="G476" s="125">
        <f>IF(SH_Př_9!$H$1&lt;&gt;"",SH_Př_9!$H$1,"")</f>
        <v>11</v>
      </c>
    </row>
    <row r="477" spans="1:7">
      <c r="A477" s="125">
        <f>IF(SH_Př_9!A40&lt;&gt;"",SH_Př_9!A40,"")</f>
        <v>36</v>
      </c>
      <c r="B477" s="123" t="str">
        <f>IF(SH_Př_9!B40&lt;&gt;"",SH_Př_9!B40,"")</f>
        <v/>
      </c>
      <c r="C477" s="123" t="str">
        <f>IF(SH_Př_9!C40&lt;&gt;"",SH_Př_9!C40,"")</f>
        <v/>
      </c>
      <c r="D477" s="122" t="str">
        <f>IF(SH_Př_9!D40&lt;&gt;"",SH_Př_9!D40,"")</f>
        <v/>
      </c>
      <c r="E477" s="122" t="str">
        <f>IF(SH_Př_9!E40&lt;&gt;"",SH_Př_9!E40,"")</f>
        <v/>
      </c>
      <c r="F477" s="122" t="str">
        <f>IF(SH_Př_9!F40&lt;&gt;"",SH_Př_9!F40,"")</f>
        <v/>
      </c>
      <c r="G477" s="125">
        <f>IF(SH_Př_9!$H$1&lt;&gt;"",SH_Př_9!$H$1,"")</f>
        <v>11</v>
      </c>
    </row>
    <row r="478" spans="1:7">
      <c r="A478" s="125">
        <f>IF(SH_Př_9!A41&lt;&gt;"",SH_Př_9!A41,"")</f>
        <v>37</v>
      </c>
      <c r="B478" s="123" t="str">
        <f>IF(SH_Př_9!B41&lt;&gt;"",SH_Př_9!B41,"")</f>
        <v/>
      </c>
      <c r="C478" s="123" t="str">
        <f>IF(SH_Př_9!C41&lt;&gt;"",SH_Př_9!C41,"")</f>
        <v/>
      </c>
      <c r="D478" s="122" t="str">
        <f>IF(SH_Př_9!D41&lt;&gt;"",SH_Př_9!D41,"")</f>
        <v/>
      </c>
      <c r="E478" s="122" t="str">
        <f>IF(SH_Př_9!E41&lt;&gt;"",SH_Př_9!E41,"")</f>
        <v/>
      </c>
      <c r="F478" s="122" t="str">
        <f>IF(SH_Př_9!F41&lt;&gt;"",SH_Př_9!F41,"")</f>
        <v/>
      </c>
      <c r="G478" s="125">
        <f>IF(SH_Př_9!$H$1&lt;&gt;"",SH_Př_9!$H$1,"")</f>
        <v>11</v>
      </c>
    </row>
    <row r="479" spans="1:7">
      <c r="A479" s="125">
        <f>IF(SH_Př_9!A42&lt;&gt;"",SH_Př_9!A42,"")</f>
        <v>38</v>
      </c>
      <c r="B479" s="123" t="str">
        <f>IF(SH_Př_9!B42&lt;&gt;"",SH_Př_9!B42,"")</f>
        <v/>
      </c>
      <c r="C479" s="123" t="str">
        <f>IF(SH_Př_9!C42&lt;&gt;"",SH_Př_9!C42,"")</f>
        <v/>
      </c>
      <c r="D479" s="122" t="str">
        <f>IF(SH_Př_9!D42&lt;&gt;"",SH_Př_9!D42,"")</f>
        <v/>
      </c>
      <c r="E479" s="122" t="str">
        <f>IF(SH_Př_9!E42&lt;&gt;"",SH_Př_9!E42,"")</f>
        <v/>
      </c>
      <c r="F479" s="122" t="str">
        <f>IF(SH_Př_9!F42&lt;&gt;"",SH_Př_9!F42,"")</f>
        <v/>
      </c>
      <c r="G479" s="125">
        <f>IF(SH_Př_9!$H$1&lt;&gt;"",SH_Př_9!$H$1,"")</f>
        <v>11</v>
      </c>
    </row>
    <row r="480" spans="1:7">
      <c r="A480" s="125">
        <f>IF(SH_Př_9!A43&lt;&gt;"",SH_Př_9!A43,"")</f>
        <v>39</v>
      </c>
      <c r="B480" s="123" t="str">
        <f>IF(SH_Př_9!B43&lt;&gt;"",SH_Př_9!B43,"")</f>
        <v/>
      </c>
      <c r="C480" s="123" t="str">
        <f>IF(SH_Př_9!C43&lt;&gt;"",SH_Př_9!C43,"")</f>
        <v/>
      </c>
      <c r="D480" s="122" t="str">
        <f>IF(SH_Př_9!D43&lt;&gt;"",SH_Př_9!D43,"")</f>
        <v/>
      </c>
      <c r="E480" s="122" t="str">
        <f>IF(SH_Př_9!E43&lt;&gt;"",SH_Př_9!E43,"")</f>
        <v/>
      </c>
      <c r="F480" s="122" t="str">
        <f>IF(SH_Př_9!F43&lt;&gt;"",SH_Př_9!F43,"")</f>
        <v/>
      </c>
      <c r="G480" s="125">
        <f>IF(SH_Př_9!$H$1&lt;&gt;"",SH_Př_9!$H$1,"")</f>
        <v>11</v>
      </c>
    </row>
    <row r="481" spans="1:7">
      <c r="A481" s="125">
        <f>IF(SH_Př_9!A44&lt;&gt;"",SH_Př_9!A44,"")</f>
        <v>40</v>
      </c>
      <c r="B481" s="123" t="str">
        <f>IF(SH_Př_9!B44&lt;&gt;"",SH_Př_9!B44,"")</f>
        <v/>
      </c>
      <c r="C481" s="123" t="str">
        <f>IF(SH_Př_9!C44&lt;&gt;"",SH_Př_9!C44,"")</f>
        <v/>
      </c>
      <c r="D481" s="122" t="str">
        <f>IF(SH_Př_9!D44&lt;&gt;"",SH_Př_9!D44,"")</f>
        <v/>
      </c>
      <c r="E481" s="122" t="str">
        <f>IF(SH_Př_9!E44&lt;&gt;"",SH_Př_9!E44,"")</f>
        <v/>
      </c>
      <c r="F481" s="122" t="str">
        <f>IF(SH_Př_9!F44&lt;&gt;"",SH_Př_9!F44,"")</f>
        <v/>
      </c>
      <c r="G481" s="125">
        <f>IF(SH_Př_9!$H$1&lt;&gt;"",SH_Př_9!$H$1,"")</f>
        <v>11</v>
      </c>
    </row>
    <row r="482" spans="1:7">
      <c r="A482" s="125">
        <f>IF(SH_Př_9!A45&lt;&gt;"",SH_Př_9!A45,"")</f>
        <v>41</v>
      </c>
      <c r="B482" s="123" t="str">
        <f>IF(SH_Př_9!B45&lt;&gt;"",SH_Př_9!B45,"")</f>
        <v/>
      </c>
      <c r="C482" s="123" t="str">
        <f>IF(SH_Př_9!C45&lt;&gt;"",SH_Př_9!C45,"")</f>
        <v/>
      </c>
      <c r="D482" s="122" t="str">
        <f>IF(SH_Př_9!D45&lt;&gt;"",SH_Př_9!D45,"")</f>
        <v/>
      </c>
      <c r="E482" s="122" t="str">
        <f>IF(SH_Př_9!E45&lt;&gt;"",SH_Př_9!E45,"")</f>
        <v/>
      </c>
      <c r="F482" s="122" t="str">
        <f>IF(SH_Př_9!F45&lt;&gt;"",SH_Př_9!F45,"")</f>
        <v/>
      </c>
      <c r="G482" s="125">
        <f>IF(SH_Př_9!$H$1&lt;&gt;"",SH_Př_9!$H$1,"")</f>
        <v>11</v>
      </c>
    </row>
    <row r="483" spans="1:7">
      <c r="A483" s="125">
        <f>IF(SH_Př_9!A46&lt;&gt;"",SH_Př_9!A46,"")</f>
        <v>42</v>
      </c>
      <c r="B483" s="123" t="str">
        <f>IF(SH_Př_9!B46&lt;&gt;"",SH_Př_9!B46,"")</f>
        <v/>
      </c>
      <c r="C483" s="123" t="str">
        <f>IF(SH_Př_9!C46&lt;&gt;"",SH_Př_9!C46,"")</f>
        <v/>
      </c>
      <c r="D483" s="122" t="str">
        <f>IF(SH_Př_9!D46&lt;&gt;"",SH_Př_9!D46,"")</f>
        <v/>
      </c>
      <c r="E483" s="122" t="str">
        <f>IF(SH_Př_9!E46&lt;&gt;"",SH_Př_9!E46,"")</f>
        <v/>
      </c>
      <c r="F483" s="122" t="str">
        <f>IF(SH_Př_9!F46&lt;&gt;"",SH_Př_9!F46,"")</f>
        <v/>
      </c>
      <c r="G483" s="125">
        <f>IF(SH_Př_9!$H$1&lt;&gt;"",SH_Př_9!$H$1,"")</f>
        <v>11</v>
      </c>
    </row>
    <row r="484" spans="1:7">
      <c r="A484" s="125">
        <f>IF(SH_Př_9!A47&lt;&gt;"",SH_Př_9!A47,"")</f>
        <v>43</v>
      </c>
      <c r="B484" s="123" t="str">
        <f>IF(SH_Př_9!B47&lt;&gt;"",SH_Př_9!B47,"")</f>
        <v/>
      </c>
      <c r="C484" s="123" t="str">
        <f>IF(SH_Př_9!C47&lt;&gt;"",SH_Př_9!C47,"")</f>
        <v/>
      </c>
      <c r="D484" s="122" t="str">
        <f>IF(SH_Př_9!D47&lt;&gt;"",SH_Př_9!D47,"")</f>
        <v/>
      </c>
      <c r="E484" s="122" t="str">
        <f>IF(SH_Př_9!E47&lt;&gt;"",SH_Př_9!E47,"")</f>
        <v/>
      </c>
      <c r="F484" s="122" t="str">
        <f>IF(SH_Př_9!F47&lt;&gt;"",SH_Př_9!F47,"")</f>
        <v/>
      </c>
      <c r="G484" s="125">
        <f>IF(SH_Př_9!$H$1&lt;&gt;"",SH_Př_9!$H$1,"")</f>
        <v>11</v>
      </c>
    </row>
    <row r="485" spans="1:7">
      <c r="A485" s="125">
        <f>IF(SH_Př_9!A48&lt;&gt;"",SH_Př_9!A48,"")</f>
        <v>44</v>
      </c>
      <c r="B485" s="123" t="str">
        <f>IF(SH_Př_9!B48&lt;&gt;"",SH_Př_9!B48,"")</f>
        <v/>
      </c>
      <c r="C485" s="123" t="str">
        <f>IF(SH_Př_9!C48&lt;&gt;"",SH_Př_9!C48,"")</f>
        <v/>
      </c>
      <c r="D485" s="122" t="str">
        <f>IF(SH_Př_9!D48&lt;&gt;"",SH_Př_9!D48,"")</f>
        <v/>
      </c>
      <c r="E485" s="122" t="str">
        <f>IF(SH_Př_9!E48&lt;&gt;"",SH_Př_9!E48,"")</f>
        <v/>
      </c>
      <c r="F485" s="122" t="str">
        <f>IF(SH_Př_9!F48&lt;&gt;"",SH_Př_9!F48,"")</f>
        <v/>
      </c>
      <c r="G485" s="125">
        <f>IF(SH_Př_9!$H$1&lt;&gt;"",SH_Př_9!$H$1,"")</f>
        <v>11</v>
      </c>
    </row>
    <row r="486" spans="1:7">
      <c r="A486" s="125">
        <f>IF(SH_Př_9!A49&lt;&gt;"",SH_Př_9!A49,"")</f>
        <v>45</v>
      </c>
      <c r="B486" s="123" t="str">
        <f>IF(SH_Př_9!B49&lt;&gt;"",SH_Př_9!B49,"")</f>
        <v/>
      </c>
      <c r="C486" s="123" t="str">
        <f>IF(SH_Př_9!C49&lt;&gt;"",SH_Př_9!C49,"")</f>
        <v/>
      </c>
      <c r="D486" s="122" t="str">
        <f>IF(SH_Př_9!D49&lt;&gt;"",SH_Př_9!D49,"")</f>
        <v/>
      </c>
      <c r="E486" s="122" t="str">
        <f>IF(SH_Př_9!E49&lt;&gt;"",SH_Př_9!E49,"")</f>
        <v/>
      </c>
      <c r="F486" s="122" t="str">
        <f>IF(SH_Př_9!F49&lt;&gt;"",SH_Př_9!F49,"")</f>
        <v/>
      </c>
      <c r="G486" s="125">
        <f>IF(SH_Př_9!$H$1&lt;&gt;"",SH_Př_9!$H$1,"")</f>
        <v>11</v>
      </c>
    </row>
    <row r="487" spans="1:7">
      <c r="A487" s="125">
        <f>IF(SH_Př_9!A50&lt;&gt;"",SH_Př_9!A50,"")</f>
        <v>46</v>
      </c>
      <c r="B487" s="123" t="str">
        <f>IF(SH_Př_9!B50&lt;&gt;"",SH_Př_9!B50,"")</f>
        <v/>
      </c>
      <c r="C487" s="123" t="str">
        <f>IF(SH_Př_9!C50&lt;&gt;"",SH_Př_9!C50,"")</f>
        <v/>
      </c>
      <c r="D487" s="122" t="str">
        <f>IF(SH_Př_9!D50&lt;&gt;"",SH_Př_9!D50,"")</f>
        <v/>
      </c>
      <c r="E487" s="122" t="str">
        <f>IF(SH_Př_9!E50&lt;&gt;"",SH_Př_9!E50,"")</f>
        <v/>
      </c>
      <c r="F487" s="122" t="str">
        <f>IF(SH_Př_9!F50&lt;&gt;"",SH_Př_9!F50,"")</f>
        <v/>
      </c>
      <c r="G487" s="125">
        <f>IF(SH_Př_9!$H$1&lt;&gt;"",SH_Př_9!$H$1,"")</f>
        <v>11</v>
      </c>
    </row>
    <row r="488" spans="1:7">
      <c r="A488" s="125">
        <f>IF(SH_Př_9!A51&lt;&gt;"",SH_Př_9!A51,"")</f>
        <v>47</v>
      </c>
      <c r="B488" s="123" t="str">
        <f>IF(SH_Př_9!B51&lt;&gt;"",SH_Př_9!B51,"")</f>
        <v/>
      </c>
      <c r="C488" s="123" t="str">
        <f>IF(SH_Př_9!C51&lt;&gt;"",SH_Př_9!C51,"")</f>
        <v/>
      </c>
      <c r="D488" s="122" t="str">
        <f>IF(SH_Př_9!D51&lt;&gt;"",SH_Př_9!D51,"")</f>
        <v/>
      </c>
      <c r="E488" s="122" t="str">
        <f>IF(SH_Př_9!E51&lt;&gt;"",SH_Př_9!E51,"")</f>
        <v/>
      </c>
      <c r="F488" s="122" t="str">
        <f>IF(SH_Př_9!F51&lt;&gt;"",SH_Př_9!F51,"")</f>
        <v/>
      </c>
      <c r="G488" s="125">
        <f>IF(SH_Př_9!$H$1&lt;&gt;"",SH_Př_9!$H$1,"")</f>
        <v>11</v>
      </c>
    </row>
    <row r="489" spans="1:7">
      <c r="A489" s="125">
        <f>IF(SH_Př_9!A52&lt;&gt;"",SH_Př_9!A52,"")</f>
        <v>48</v>
      </c>
      <c r="B489" s="123" t="str">
        <f>IF(SH_Př_9!B52&lt;&gt;"",SH_Př_9!B52,"")</f>
        <v/>
      </c>
      <c r="C489" s="123" t="str">
        <f>IF(SH_Př_9!C52&lt;&gt;"",SH_Př_9!C52,"")</f>
        <v/>
      </c>
      <c r="D489" s="122" t="str">
        <f>IF(SH_Př_9!D52&lt;&gt;"",SH_Př_9!D52,"")</f>
        <v/>
      </c>
      <c r="E489" s="122" t="str">
        <f>IF(SH_Př_9!E52&lt;&gt;"",SH_Př_9!E52,"")</f>
        <v/>
      </c>
      <c r="F489" s="122" t="str">
        <f>IF(SH_Př_9!F52&lt;&gt;"",SH_Př_9!F52,"")</f>
        <v/>
      </c>
      <c r="G489" s="125">
        <f>IF(SH_Př_9!$H$1&lt;&gt;"",SH_Př_9!$H$1,"")</f>
        <v>11</v>
      </c>
    </row>
    <row r="490" spans="1:7">
      <c r="A490" s="125">
        <f>IF(SH_Př_9!A53&lt;&gt;"",SH_Př_9!A53,"")</f>
        <v>49</v>
      </c>
      <c r="B490" s="123" t="str">
        <f>IF(SH_Př_9!B53&lt;&gt;"",SH_Př_9!B53,"")</f>
        <v/>
      </c>
      <c r="C490" s="123" t="str">
        <f>IF(SH_Př_9!C53&lt;&gt;"",SH_Př_9!C53,"")</f>
        <v/>
      </c>
      <c r="D490" s="122" t="str">
        <f>IF(SH_Př_9!D53&lt;&gt;"",SH_Př_9!D53,"")</f>
        <v/>
      </c>
      <c r="E490" s="122" t="str">
        <f>IF(SH_Př_9!E53&lt;&gt;"",SH_Př_9!E53,"")</f>
        <v/>
      </c>
      <c r="F490" s="122" t="str">
        <f>IF(SH_Př_9!F53&lt;&gt;"",SH_Př_9!F53,"")</f>
        <v/>
      </c>
      <c r="G490" s="125">
        <f>IF(SH_Př_9!$H$1&lt;&gt;"",SH_Př_9!$H$1,"")</f>
        <v>11</v>
      </c>
    </row>
    <row r="491" spans="1:7">
      <c r="A491" s="125">
        <f>IF(SH_Př_9!A54&lt;&gt;"",SH_Př_9!A54,"")</f>
        <v>50</v>
      </c>
      <c r="B491" s="123" t="str">
        <f>IF(SH_Př_9!B54&lt;&gt;"",SH_Př_9!B54,"")</f>
        <v/>
      </c>
      <c r="C491" s="123" t="str">
        <f>IF(SH_Př_9!C54&lt;&gt;"",SH_Př_9!C54,"")</f>
        <v/>
      </c>
      <c r="D491" s="122" t="str">
        <f>IF(SH_Př_9!D54&lt;&gt;"",SH_Př_9!D54,"")</f>
        <v/>
      </c>
      <c r="E491" s="122" t="str">
        <f>IF(SH_Př_9!E54&lt;&gt;"",SH_Př_9!E54,"")</f>
        <v/>
      </c>
      <c r="F491" s="122" t="str">
        <f>IF(SH_Př_9!F54&lt;&gt;"",SH_Př_9!F54,"")</f>
        <v/>
      </c>
      <c r="G491" s="125">
        <f>IF(SH_Př_9!$H$1&lt;&gt;"",SH_Př_9!$H$1,"")</f>
        <v>11</v>
      </c>
    </row>
    <row r="492" spans="1:7">
      <c r="A492" s="125">
        <f>IF(SH_Př_10!A5&lt;&gt;"",SH_Př_10!A5,"")</f>
        <v>1</v>
      </c>
      <c r="B492" s="123" t="str">
        <f>IF(SH_Př_10!B5&lt;&gt;"",SH_Př_10!B5,"")</f>
        <v/>
      </c>
      <c r="C492" s="123" t="str">
        <f>IF(SH_Př_10!C5&lt;&gt;"",SH_Př_10!C5,"")</f>
        <v/>
      </c>
      <c r="D492" s="122" t="str">
        <f>IF(SH_Př_10!D5&lt;&gt;"",SH_Př_10!D5,"")</f>
        <v/>
      </c>
      <c r="E492" s="122" t="str">
        <f>IF(SH_Př_10!E5&lt;&gt;"",SH_Př_10!E5,"")</f>
        <v xml:space="preserve"> </v>
      </c>
      <c r="F492" s="122" t="str">
        <f>IF(SH_Př_10!F5&lt;&gt;"",SH_Př_10!F5,"")</f>
        <v/>
      </c>
      <c r="G492" s="125">
        <f>IF(SH_Př_10!$H$1&lt;&gt;"",SH_Př_10!$H$1,"")</f>
        <v>12</v>
      </c>
    </row>
    <row r="493" spans="1:7">
      <c r="A493" s="125">
        <f>IF(SH_Př_10!A6&lt;&gt;"",SH_Př_10!A6,"")</f>
        <v>2</v>
      </c>
      <c r="B493" s="123" t="str">
        <f>IF(SH_Př_10!B6&lt;&gt;"",SH_Př_10!B6,"")</f>
        <v/>
      </c>
      <c r="C493" s="123" t="str">
        <f>IF(SH_Př_10!C6&lt;&gt;"",SH_Př_10!C6,"")</f>
        <v/>
      </c>
      <c r="D493" s="122" t="str">
        <f>IF(SH_Př_10!D6&lt;&gt;"",SH_Př_10!D6,"")</f>
        <v/>
      </c>
      <c r="E493" s="122" t="str">
        <f>IF(SH_Př_10!E6&lt;&gt;"",SH_Př_10!E6,"")</f>
        <v/>
      </c>
      <c r="F493" s="122" t="str">
        <f>IF(SH_Př_10!F6&lt;&gt;"",SH_Př_10!F6,"")</f>
        <v/>
      </c>
      <c r="G493" s="125">
        <f>IF(SH_Př_10!$H$1&lt;&gt;"",SH_Př_10!$H$1,"")</f>
        <v>12</v>
      </c>
    </row>
    <row r="494" spans="1:7">
      <c r="A494" s="125">
        <f>IF(SH_Př_10!A7&lt;&gt;"",SH_Př_10!A7,"")</f>
        <v>3</v>
      </c>
      <c r="B494" s="123" t="str">
        <f>IF(SH_Př_10!B7&lt;&gt;"",SH_Př_10!B7,"")</f>
        <v/>
      </c>
      <c r="C494" s="123" t="str">
        <f>IF(SH_Př_10!C7&lt;&gt;"",SH_Př_10!C7,"")</f>
        <v/>
      </c>
      <c r="D494" s="122" t="str">
        <f>IF(SH_Př_10!D7&lt;&gt;"",SH_Př_10!D7,"")</f>
        <v/>
      </c>
      <c r="E494" s="122" t="str">
        <f>IF(SH_Př_10!E7&lt;&gt;"",SH_Př_10!E7,"")</f>
        <v/>
      </c>
      <c r="F494" s="122" t="str">
        <f>IF(SH_Př_10!F7&lt;&gt;"",SH_Př_10!F7,"")</f>
        <v/>
      </c>
      <c r="G494" s="125">
        <f>IF(SH_Př_10!$H$1&lt;&gt;"",SH_Př_10!$H$1,"")</f>
        <v>12</v>
      </c>
    </row>
    <row r="495" spans="1:7">
      <c r="A495" s="125">
        <f>IF(SH_Př_10!A8&lt;&gt;"",SH_Př_10!A8,"")</f>
        <v>4</v>
      </c>
      <c r="B495" s="123" t="str">
        <f>IF(SH_Př_10!B8&lt;&gt;"",SH_Př_10!B8,"")</f>
        <v/>
      </c>
      <c r="C495" s="123" t="str">
        <f>IF(SH_Př_10!C8&lt;&gt;"",SH_Př_10!C8,"")</f>
        <v/>
      </c>
      <c r="D495" s="122" t="str">
        <f>IF(SH_Př_10!D8&lt;&gt;"",SH_Př_10!D8,"")</f>
        <v/>
      </c>
      <c r="E495" s="122" t="str">
        <f>IF(SH_Př_10!E8&lt;&gt;"",SH_Př_10!E8,"")</f>
        <v/>
      </c>
      <c r="F495" s="122" t="str">
        <f>IF(SH_Př_10!F8&lt;&gt;"",SH_Př_10!F8,"")</f>
        <v/>
      </c>
      <c r="G495" s="125">
        <f>IF(SH_Př_10!$H$1&lt;&gt;"",SH_Př_10!$H$1,"")</f>
        <v>12</v>
      </c>
    </row>
    <row r="496" spans="1:7">
      <c r="A496" s="125">
        <f>IF(SH_Př_10!A9&lt;&gt;"",SH_Př_10!A9,"")</f>
        <v>5</v>
      </c>
      <c r="B496" s="123" t="str">
        <f>IF(SH_Př_10!B9&lt;&gt;"",SH_Př_10!B9,"")</f>
        <v/>
      </c>
      <c r="C496" s="123" t="str">
        <f>IF(SH_Př_10!C9&lt;&gt;"",SH_Př_10!C9,"")</f>
        <v/>
      </c>
      <c r="D496" s="122" t="str">
        <f>IF(SH_Př_10!D9&lt;&gt;"",SH_Př_10!D9,"")</f>
        <v/>
      </c>
      <c r="E496" s="122" t="str">
        <f>IF(SH_Př_10!E9&lt;&gt;"",SH_Př_10!E9,"")</f>
        <v/>
      </c>
      <c r="F496" s="122" t="str">
        <f>IF(SH_Př_10!F9&lt;&gt;"",SH_Př_10!F9,"")</f>
        <v/>
      </c>
      <c r="G496" s="125">
        <f>IF(SH_Př_10!$H$1&lt;&gt;"",SH_Př_10!$H$1,"")</f>
        <v>12</v>
      </c>
    </row>
    <row r="497" spans="1:7">
      <c r="A497" s="125">
        <f>IF(SH_Př_10!A10&lt;&gt;"",SH_Př_10!A10,"")</f>
        <v>6</v>
      </c>
      <c r="B497" s="123" t="str">
        <f>IF(SH_Př_10!B10&lt;&gt;"",SH_Př_10!B10,"")</f>
        <v/>
      </c>
      <c r="C497" s="123" t="str">
        <f>IF(SH_Př_10!C10&lt;&gt;"",SH_Př_10!C10,"")</f>
        <v/>
      </c>
      <c r="D497" s="122" t="str">
        <f>IF(SH_Př_10!D10&lt;&gt;"",SH_Př_10!D10,"")</f>
        <v/>
      </c>
      <c r="E497" s="122" t="str">
        <f>IF(SH_Př_10!E10&lt;&gt;"",SH_Př_10!E10,"")</f>
        <v/>
      </c>
      <c r="F497" s="122" t="str">
        <f>IF(SH_Př_10!F10&lt;&gt;"",SH_Př_10!F10,"")</f>
        <v/>
      </c>
      <c r="G497" s="125">
        <f>IF(SH_Př_10!$H$1&lt;&gt;"",SH_Př_10!$H$1,"")</f>
        <v>12</v>
      </c>
    </row>
    <row r="498" spans="1:7">
      <c r="A498" s="125">
        <f>IF(SH_Př_10!A11&lt;&gt;"",SH_Př_10!A11,"")</f>
        <v>7</v>
      </c>
      <c r="B498" s="123" t="str">
        <f>IF(SH_Př_10!B11&lt;&gt;"",SH_Př_10!B11,"")</f>
        <v/>
      </c>
      <c r="C498" s="123" t="str">
        <f>IF(SH_Př_10!C11&lt;&gt;"",SH_Př_10!C11,"")</f>
        <v/>
      </c>
      <c r="D498" s="122" t="str">
        <f>IF(SH_Př_10!D11&lt;&gt;"",SH_Př_10!D11,"")</f>
        <v/>
      </c>
      <c r="E498" s="122" t="str">
        <f>IF(SH_Př_10!E11&lt;&gt;"",SH_Př_10!E11,"")</f>
        <v/>
      </c>
      <c r="F498" s="122" t="str">
        <f>IF(SH_Př_10!F11&lt;&gt;"",SH_Př_10!F11,"")</f>
        <v/>
      </c>
      <c r="G498" s="125">
        <f>IF(SH_Př_10!$H$1&lt;&gt;"",SH_Př_10!$H$1,"")</f>
        <v>12</v>
      </c>
    </row>
    <row r="499" spans="1:7">
      <c r="A499" s="125">
        <f>IF(SH_Př_10!A12&lt;&gt;"",SH_Př_10!A12,"")</f>
        <v>8</v>
      </c>
      <c r="B499" s="123" t="str">
        <f>IF(SH_Př_10!B12&lt;&gt;"",SH_Př_10!B12,"")</f>
        <v/>
      </c>
      <c r="C499" s="123" t="str">
        <f>IF(SH_Př_10!C12&lt;&gt;"",SH_Př_10!C12,"")</f>
        <v/>
      </c>
      <c r="D499" s="122" t="str">
        <f>IF(SH_Př_10!D12&lt;&gt;"",SH_Př_10!D12,"")</f>
        <v/>
      </c>
      <c r="E499" s="122" t="str">
        <f>IF(SH_Př_10!E12&lt;&gt;"",SH_Př_10!E12,"")</f>
        <v/>
      </c>
      <c r="F499" s="122" t="str">
        <f>IF(SH_Př_10!F12&lt;&gt;"",SH_Př_10!F12,"")</f>
        <v/>
      </c>
      <c r="G499" s="125">
        <f>IF(SH_Př_10!$H$1&lt;&gt;"",SH_Př_10!$H$1,"")</f>
        <v>12</v>
      </c>
    </row>
    <row r="500" spans="1:7">
      <c r="A500" s="125">
        <f>IF(SH_Př_10!A13&lt;&gt;"",SH_Př_10!A13,"")</f>
        <v>9</v>
      </c>
      <c r="B500" s="123" t="str">
        <f>IF(SH_Př_10!B13&lt;&gt;"",SH_Př_10!B13,"")</f>
        <v/>
      </c>
      <c r="C500" s="123" t="str">
        <f>IF(SH_Př_10!C13&lt;&gt;"",SH_Př_10!C13,"")</f>
        <v/>
      </c>
      <c r="D500" s="122" t="str">
        <f>IF(SH_Př_10!D13&lt;&gt;"",SH_Př_10!D13,"")</f>
        <v/>
      </c>
      <c r="E500" s="122" t="str">
        <f>IF(SH_Př_10!E13&lt;&gt;"",SH_Př_10!E13,"")</f>
        <v/>
      </c>
      <c r="F500" s="122" t="str">
        <f>IF(SH_Př_10!F13&lt;&gt;"",SH_Př_10!F13,"")</f>
        <v/>
      </c>
      <c r="G500" s="125">
        <f>IF(SH_Př_10!$H$1&lt;&gt;"",SH_Př_10!$H$1,"")</f>
        <v>12</v>
      </c>
    </row>
    <row r="501" spans="1:7">
      <c r="A501" s="125">
        <f>IF(SH_Př_10!A14&lt;&gt;"",SH_Př_10!A14,"")</f>
        <v>10</v>
      </c>
      <c r="B501" s="123" t="str">
        <f>IF(SH_Př_10!B14&lt;&gt;"",SH_Př_10!B14,"")</f>
        <v/>
      </c>
      <c r="C501" s="123" t="str">
        <f>IF(SH_Př_10!C14&lt;&gt;"",SH_Př_10!C14,"")</f>
        <v/>
      </c>
      <c r="D501" s="122" t="str">
        <f>IF(SH_Př_10!D14&lt;&gt;"",SH_Př_10!D14,"")</f>
        <v/>
      </c>
      <c r="E501" s="122" t="str">
        <f>IF(SH_Př_10!E14&lt;&gt;"",SH_Př_10!E14,"")</f>
        <v/>
      </c>
      <c r="F501" s="122" t="str">
        <f>IF(SH_Př_10!F14&lt;&gt;"",SH_Př_10!F14,"")</f>
        <v/>
      </c>
      <c r="G501" s="125">
        <f>IF(SH_Př_10!$H$1&lt;&gt;"",SH_Př_10!$H$1,"")</f>
        <v>12</v>
      </c>
    </row>
    <row r="502" spans="1:7">
      <c r="A502" s="125">
        <f>IF(SH_Př_10!A15&lt;&gt;"",SH_Př_10!A15,"")</f>
        <v>11</v>
      </c>
      <c r="B502" s="123" t="str">
        <f>IF(SH_Př_10!B15&lt;&gt;"",SH_Př_10!B15,"")</f>
        <v/>
      </c>
      <c r="C502" s="123" t="str">
        <f>IF(SH_Př_10!C15&lt;&gt;"",SH_Př_10!C15,"")</f>
        <v/>
      </c>
      <c r="D502" s="122" t="str">
        <f>IF(SH_Př_10!D15&lt;&gt;"",SH_Př_10!D15,"")</f>
        <v/>
      </c>
      <c r="E502" s="122" t="str">
        <f>IF(SH_Př_10!E15&lt;&gt;"",SH_Př_10!E15,"")</f>
        <v/>
      </c>
      <c r="F502" s="122" t="str">
        <f>IF(SH_Př_10!F15&lt;&gt;"",SH_Př_10!F15,"")</f>
        <v/>
      </c>
      <c r="G502" s="125">
        <f>IF(SH_Př_10!$H$1&lt;&gt;"",SH_Př_10!$H$1,"")</f>
        <v>12</v>
      </c>
    </row>
    <row r="503" spans="1:7">
      <c r="A503" s="125">
        <f>IF(SH_Př_10!A16&lt;&gt;"",SH_Př_10!A16,"")</f>
        <v>12</v>
      </c>
      <c r="B503" s="123" t="str">
        <f>IF(SH_Př_10!B16&lt;&gt;"",SH_Př_10!B16,"")</f>
        <v/>
      </c>
      <c r="C503" s="123" t="str">
        <f>IF(SH_Př_10!C16&lt;&gt;"",SH_Př_10!C16,"")</f>
        <v/>
      </c>
      <c r="D503" s="122" t="str">
        <f>IF(SH_Př_10!D16&lt;&gt;"",SH_Př_10!D16,"")</f>
        <v/>
      </c>
      <c r="E503" s="122" t="str">
        <f>IF(SH_Př_10!E16&lt;&gt;"",SH_Př_10!E16,"")</f>
        <v/>
      </c>
      <c r="F503" s="122" t="str">
        <f>IF(SH_Př_10!F16&lt;&gt;"",SH_Př_10!F16,"")</f>
        <v/>
      </c>
      <c r="G503" s="125">
        <f>IF(SH_Př_10!$H$1&lt;&gt;"",SH_Př_10!$H$1,"")</f>
        <v>12</v>
      </c>
    </row>
    <row r="504" spans="1:7">
      <c r="A504" s="125">
        <f>IF(SH_Př_10!A17&lt;&gt;"",SH_Př_10!A17,"")</f>
        <v>13</v>
      </c>
      <c r="B504" s="123" t="str">
        <f>IF(SH_Př_10!B17&lt;&gt;"",SH_Př_10!B17,"")</f>
        <v/>
      </c>
      <c r="C504" s="123" t="str">
        <f>IF(SH_Př_10!C17&lt;&gt;"",SH_Př_10!C17,"")</f>
        <v/>
      </c>
      <c r="D504" s="122" t="str">
        <f>IF(SH_Př_10!D17&lt;&gt;"",SH_Př_10!D17,"")</f>
        <v/>
      </c>
      <c r="E504" s="122" t="str">
        <f>IF(SH_Př_10!E17&lt;&gt;"",SH_Př_10!E17,"")</f>
        <v/>
      </c>
      <c r="F504" s="122" t="str">
        <f>IF(SH_Př_10!F17&lt;&gt;"",SH_Př_10!F17,"")</f>
        <v/>
      </c>
      <c r="G504" s="125">
        <f>IF(SH_Př_10!$H$1&lt;&gt;"",SH_Př_10!$H$1,"")</f>
        <v>12</v>
      </c>
    </row>
    <row r="505" spans="1:7">
      <c r="A505" s="125">
        <f>IF(SH_Př_10!A18&lt;&gt;"",SH_Př_10!A18,"")</f>
        <v>14</v>
      </c>
      <c r="B505" s="123" t="str">
        <f>IF(SH_Př_10!B18&lt;&gt;"",SH_Př_10!B18,"")</f>
        <v/>
      </c>
      <c r="C505" s="123" t="str">
        <f>IF(SH_Př_10!C18&lt;&gt;"",SH_Př_10!C18,"")</f>
        <v/>
      </c>
      <c r="D505" s="122" t="str">
        <f>IF(SH_Př_10!D18&lt;&gt;"",SH_Př_10!D18,"")</f>
        <v/>
      </c>
      <c r="E505" s="122" t="str">
        <f>IF(SH_Př_10!E18&lt;&gt;"",SH_Př_10!E18,"")</f>
        <v/>
      </c>
      <c r="F505" s="122" t="str">
        <f>IF(SH_Př_10!F18&lt;&gt;"",SH_Př_10!F18,"")</f>
        <v/>
      </c>
      <c r="G505" s="125">
        <f>IF(SH_Př_10!$H$1&lt;&gt;"",SH_Př_10!$H$1,"")</f>
        <v>12</v>
      </c>
    </row>
    <row r="506" spans="1:7">
      <c r="A506" s="125">
        <f>IF(SH_Př_10!A19&lt;&gt;"",SH_Př_10!A19,"")</f>
        <v>15</v>
      </c>
      <c r="B506" s="123" t="str">
        <f>IF(SH_Př_10!B19&lt;&gt;"",SH_Př_10!B19,"")</f>
        <v/>
      </c>
      <c r="C506" s="123" t="str">
        <f>IF(SH_Př_10!C19&lt;&gt;"",SH_Př_10!C19,"")</f>
        <v/>
      </c>
      <c r="D506" s="122" t="str">
        <f>IF(SH_Př_10!D19&lt;&gt;"",SH_Př_10!D19,"")</f>
        <v/>
      </c>
      <c r="E506" s="122" t="str">
        <f>IF(SH_Př_10!E19&lt;&gt;"",SH_Př_10!E19,"")</f>
        <v/>
      </c>
      <c r="F506" s="122" t="str">
        <f>IF(SH_Př_10!F19&lt;&gt;"",SH_Př_10!F19,"")</f>
        <v/>
      </c>
      <c r="G506" s="125">
        <f>IF(SH_Př_10!$H$1&lt;&gt;"",SH_Př_10!$H$1,"")</f>
        <v>12</v>
      </c>
    </row>
    <row r="507" spans="1:7">
      <c r="A507" s="125">
        <f>IF(SH_Př_10!A20&lt;&gt;"",SH_Př_10!A20,"")</f>
        <v>16</v>
      </c>
      <c r="B507" s="123" t="str">
        <f>IF(SH_Př_10!B20&lt;&gt;"",SH_Př_10!B20,"")</f>
        <v/>
      </c>
      <c r="C507" s="123" t="str">
        <f>IF(SH_Př_10!C20&lt;&gt;"",SH_Př_10!C20,"")</f>
        <v/>
      </c>
      <c r="D507" s="122" t="str">
        <f>IF(SH_Př_10!D20&lt;&gt;"",SH_Př_10!D20,"")</f>
        <v/>
      </c>
      <c r="E507" s="122" t="str">
        <f>IF(SH_Př_10!E20&lt;&gt;"",SH_Př_10!E20,"")</f>
        <v/>
      </c>
      <c r="F507" s="122" t="str">
        <f>IF(SH_Př_10!F20&lt;&gt;"",SH_Př_10!F20,"")</f>
        <v/>
      </c>
      <c r="G507" s="125">
        <f>IF(SH_Př_10!$H$1&lt;&gt;"",SH_Př_10!$H$1,"")</f>
        <v>12</v>
      </c>
    </row>
    <row r="508" spans="1:7">
      <c r="A508" s="125">
        <f>IF(SH_Př_10!A21&lt;&gt;"",SH_Př_10!A21,"")</f>
        <v>17</v>
      </c>
      <c r="B508" s="123" t="str">
        <f>IF(SH_Př_10!B21&lt;&gt;"",SH_Př_10!B21,"")</f>
        <v/>
      </c>
      <c r="C508" s="123" t="str">
        <f>IF(SH_Př_10!C21&lt;&gt;"",SH_Př_10!C21,"")</f>
        <v/>
      </c>
      <c r="D508" s="122" t="str">
        <f>IF(SH_Př_10!D21&lt;&gt;"",SH_Př_10!D21,"")</f>
        <v/>
      </c>
      <c r="E508" s="122" t="str">
        <f>IF(SH_Př_10!E21&lt;&gt;"",SH_Př_10!E21,"")</f>
        <v/>
      </c>
      <c r="F508" s="122" t="str">
        <f>IF(SH_Př_10!F21&lt;&gt;"",SH_Př_10!F21,"")</f>
        <v/>
      </c>
      <c r="G508" s="125">
        <f>IF(SH_Př_10!$H$1&lt;&gt;"",SH_Př_10!$H$1,"")</f>
        <v>12</v>
      </c>
    </row>
    <row r="509" spans="1:7">
      <c r="A509" s="125">
        <f>IF(SH_Př_10!A22&lt;&gt;"",SH_Př_10!A22,"")</f>
        <v>18</v>
      </c>
      <c r="B509" s="123" t="str">
        <f>IF(SH_Př_10!B22&lt;&gt;"",SH_Př_10!B22,"")</f>
        <v/>
      </c>
      <c r="C509" s="123" t="str">
        <f>IF(SH_Př_10!C22&lt;&gt;"",SH_Př_10!C22,"")</f>
        <v/>
      </c>
      <c r="D509" s="122" t="str">
        <f>IF(SH_Př_10!D22&lt;&gt;"",SH_Př_10!D22,"")</f>
        <v/>
      </c>
      <c r="E509" s="122" t="str">
        <f>IF(SH_Př_10!E22&lt;&gt;"",SH_Př_10!E22,"")</f>
        <v/>
      </c>
      <c r="F509" s="122" t="str">
        <f>IF(SH_Př_10!F22&lt;&gt;"",SH_Př_10!F22,"")</f>
        <v/>
      </c>
      <c r="G509" s="125">
        <f>IF(SH_Př_10!$H$1&lt;&gt;"",SH_Př_10!$H$1,"")</f>
        <v>12</v>
      </c>
    </row>
    <row r="510" spans="1:7">
      <c r="A510" s="125">
        <f>IF(SH_Př_10!A23&lt;&gt;"",SH_Př_10!A23,"")</f>
        <v>19</v>
      </c>
      <c r="B510" s="123" t="str">
        <f>IF(SH_Př_10!B23&lt;&gt;"",SH_Př_10!B23,"")</f>
        <v/>
      </c>
      <c r="C510" s="123" t="str">
        <f>IF(SH_Př_10!C23&lt;&gt;"",SH_Př_10!C23,"")</f>
        <v/>
      </c>
      <c r="D510" s="122" t="str">
        <f>IF(SH_Př_10!D23&lt;&gt;"",SH_Př_10!D23,"")</f>
        <v/>
      </c>
      <c r="E510" s="122" t="str">
        <f>IF(SH_Př_10!E23&lt;&gt;"",SH_Př_10!E23,"")</f>
        <v/>
      </c>
      <c r="F510" s="122" t="str">
        <f>IF(SH_Př_10!F23&lt;&gt;"",SH_Př_10!F23,"")</f>
        <v/>
      </c>
      <c r="G510" s="125">
        <f>IF(SH_Př_10!$H$1&lt;&gt;"",SH_Př_10!$H$1,"")</f>
        <v>12</v>
      </c>
    </row>
    <row r="511" spans="1:7">
      <c r="A511" s="125">
        <f>IF(SH_Př_10!A24&lt;&gt;"",SH_Př_10!A24,"")</f>
        <v>20</v>
      </c>
      <c r="B511" s="123" t="str">
        <f>IF(SH_Př_10!B24&lt;&gt;"",SH_Př_10!B24,"")</f>
        <v/>
      </c>
      <c r="C511" s="123" t="str">
        <f>IF(SH_Př_10!C24&lt;&gt;"",SH_Př_10!C24,"")</f>
        <v/>
      </c>
      <c r="D511" s="122" t="str">
        <f>IF(SH_Př_10!D24&lt;&gt;"",SH_Př_10!D24,"")</f>
        <v/>
      </c>
      <c r="E511" s="122" t="str">
        <f>IF(SH_Př_10!E24&lt;&gt;"",SH_Př_10!E24,"")</f>
        <v/>
      </c>
      <c r="F511" s="122" t="str">
        <f>IF(SH_Př_10!F24&lt;&gt;"",SH_Př_10!F24,"")</f>
        <v/>
      </c>
      <c r="G511" s="125">
        <f>IF(SH_Př_10!$H$1&lt;&gt;"",SH_Př_10!$H$1,"")</f>
        <v>12</v>
      </c>
    </row>
    <row r="512" spans="1:7">
      <c r="A512" s="125">
        <f>IF(SH_Př_10!A25&lt;&gt;"",SH_Př_10!A25,"")</f>
        <v>21</v>
      </c>
      <c r="B512" s="123" t="str">
        <f>IF(SH_Př_10!B25&lt;&gt;"",SH_Př_10!B25,"")</f>
        <v/>
      </c>
      <c r="C512" s="123" t="str">
        <f>IF(SH_Př_10!C25&lt;&gt;"",SH_Př_10!C25,"")</f>
        <v/>
      </c>
      <c r="D512" s="122" t="str">
        <f>IF(SH_Př_10!D25&lt;&gt;"",SH_Př_10!D25,"")</f>
        <v/>
      </c>
      <c r="E512" s="122" t="str">
        <f>IF(SH_Př_10!E25&lt;&gt;"",SH_Př_10!E25,"")</f>
        <v/>
      </c>
      <c r="F512" s="122" t="str">
        <f>IF(SH_Př_10!F25&lt;&gt;"",SH_Př_10!F25,"")</f>
        <v/>
      </c>
      <c r="G512" s="125">
        <f>IF(SH_Př_10!$H$1&lt;&gt;"",SH_Př_10!$H$1,"")</f>
        <v>12</v>
      </c>
    </row>
    <row r="513" spans="1:7">
      <c r="A513" s="125">
        <f>IF(SH_Př_10!A26&lt;&gt;"",SH_Př_10!A26,"")</f>
        <v>22</v>
      </c>
      <c r="B513" s="123" t="str">
        <f>IF(SH_Př_10!B26&lt;&gt;"",SH_Př_10!B26,"")</f>
        <v/>
      </c>
      <c r="C513" s="123" t="str">
        <f>IF(SH_Př_10!C26&lt;&gt;"",SH_Př_10!C26,"")</f>
        <v/>
      </c>
      <c r="D513" s="122" t="str">
        <f>IF(SH_Př_10!D26&lt;&gt;"",SH_Př_10!D26,"")</f>
        <v/>
      </c>
      <c r="E513" s="122" t="str">
        <f>IF(SH_Př_10!E26&lt;&gt;"",SH_Př_10!E26,"")</f>
        <v/>
      </c>
      <c r="F513" s="122" t="str">
        <f>IF(SH_Př_10!F26&lt;&gt;"",SH_Př_10!F26,"")</f>
        <v/>
      </c>
      <c r="G513" s="125">
        <f>IF(SH_Př_10!$H$1&lt;&gt;"",SH_Př_10!$H$1,"")</f>
        <v>12</v>
      </c>
    </row>
    <row r="514" spans="1:7">
      <c r="A514" s="125">
        <f>IF(SH_Př_10!A27&lt;&gt;"",SH_Př_10!A27,"")</f>
        <v>23</v>
      </c>
      <c r="B514" s="123" t="str">
        <f>IF(SH_Př_10!B27&lt;&gt;"",SH_Př_10!B27,"")</f>
        <v/>
      </c>
      <c r="C514" s="123" t="str">
        <f>IF(SH_Př_10!C27&lt;&gt;"",SH_Př_10!C27,"")</f>
        <v/>
      </c>
      <c r="D514" s="122" t="str">
        <f>IF(SH_Př_10!D27&lt;&gt;"",SH_Př_10!D27,"")</f>
        <v/>
      </c>
      <c r="E514" s="122" t="str">
        <f>IF(SH_Př_10!E27&lt;&gt;"",SH_Př_10!E27,"")</f>
        <v/>
      </c>
      <c r="F514" s="122" t="str">
        <f>IF(SH_Př_10!F27&lt;&gt;"",SH_Př_10!F27,"")</f>
        <v/>
      </c>
      <c r="G514" s="125">
        <f>IF(SH_Př_10!$H$1&lt;&gt;"",SH_Př_10!$H$1,"")</f>
        <v>12</v>
      </c>
    </row>
    <row r="515" spans="1:7">
      <c r="A515" s="125">
        <f>IF(SH_Př_10!A28&lt;&gt;"",SH_Př_10!A28,"")</f>
        <v>24</v>
      </c>
      <c r="B515" s="123" t="str">
        <f>IF(SH_Př_10!B28&lt;&gt;"",SH_Př_10!B28,"")</f>
        <v/>
      </c>
      <c r="C515" s="123" t="str">
        <f>IF(SH_Př_10!C28&lt;&gt;"",SH_Př_10!C28,"")</f>
        <v/>
      </c>
      <c r="D515" s="122" t="str">
        <f>IF(SH_Př_10!D28&lt;&gt;"",SH_Př_10!D28,"")</f>
        <v/>
      </c>
      <c r="E515" s="122" t="str">
        <f>IF(SH_Př_10!E28&lt;&gt;"",SH_Př_10!E28,"")</f>
        <v/>
      </c>
      <c r="F515" s="122" t="str">
        <f>IF(SH_Př_10!F28&lt;&gt;"",SH_Př_10!F28,"")</f>
        <v/>
      </c>
      <c r="G515" s="125">
        <f>IF(SH_Př_10!$H$1&lt;&gt;"",SH_Př_10!$H$1,"")</f>
        <v>12</v>
      </c>
    </row>
    <row r="516" spans="1:7">
      <c r="A516" s="125">
        <f>IF(SH_Př_10!A29&lt;&gt;"",SH_Př_10!A29,"")</f>
        <v>25</v>
      </c>
      <c r="B516" s="123" t="str">
        <f>IF(SH_Př_10!B29&lt;&gt;"",SH_Př_10!B29,"")</f>
        <v/>
      </c>
      <c r="C516" s="123" t="str">
        <f>IF(SH_Př_10!C29&lt;&gt;"",SH_Př_10!C29,"")</f>
        <v/>
      </c>
      <c r="D516" s="122" t="str">
        <f>IF(SH_Př_10!D29&lt;&gt;"",SH_Př_10!D29,"")</f>
        <v/>
      </c>
      <c r="E516" s="122" t="str">
        <f>IF(SH_Př_10!E29&lt;&gt;"",SH_Př_10!E29,"")</f>
        <v/>
      </c>
      <c r="F516" s="122" t="str">
        <f>IF(SH_Př_10!F29&lt;&gt;"",SH_Př_10!F29,"")</f>
        <v/>
      </c>
      <c r="G516" s="125">
        <f>IF(SH_Př_10!$H$1&lt;&gt;"",SH_Př_10!$H$1,"")</f>
        <v>12</v>
      </c>
    </row>
    <row r="517" spans="1:7">
      <c r="A517" s="125">
        <f>IF(SH_Př_10!A30&lt;&gt;"",SH_Př_10!A30,"")</f>
        <v>26</v>
      </c>
      <c r="B517" s="123" t="str">
        <f>IF(SH_Př_10!B30&lt;&gt;"",SH_Př_10!B30,"")</f>
        <v/>
      </c>
      <c r="C517" s="123" t="str">
        <f>IF(SH_Př_10!C30&lt;&gt;"",SH_Př_10!C30,"")</f>
        <v/>
      </c>
      <c r="D517" s="122" t="str">
        <f>IF(SH_Př_10!D30&lt;&gt;"",SH_Př_10!D30,"")</f>
        <v/>
      </c>
      <c r="E517" s="122" t="str">
        <f>IF(SH_Př_10!E30&lt;&gt;"",SH_Př_10!E30,"")</f>
        <v/>
      </c>
      <c r="F517" s="122" t="str">
        <f>IF(SH_Př_10!F30&lt;&gt;"",SH_Př_10!F30,"")</f>
        <v/>
      </c>
      <c r="G517" s="125">
        <f>IF(SH_Př_10!$H$1&lt;&gt;"",SH_Př_10!$H$1,"")</f>
        <v>12</v>
      </c>
    </row>
    <row r="518" spans="1:7">
      <c r="A518" s="125">
        <f>IF(SH_Př_10!A31&lt;&gt;"",SH_Př_10!A31,"")</f>
        <v>27</v>
      </c>
      <c r="B518" s="123" t="str">
        <f>IF(SH_Př_10!B31&lt;&gt;"",SH_Př_10!B31,"")</f>
        <v/>
      </c>
      <c r="C518" s="123" t="str">
        <f>IF(SH_Př_10!C31&lt;&gt;"",SH_Př_10!C31,"")</f>
        <v/>
      </c>
      <c r="D518" s="122" t="str">
        <f>IF(SH_Př_10!D31&lt;&gt;"",SH_Př_10!D31,"")</f>
        <v/>
      </c>
      <c r="E518" s="122" t="str">
        <f>IF(SH_Př_10!E31&lt;&gt;"",SH_Př_10!E31,"")</f>
        <v/>
      </c>
      <c r="F518" s="122" t="str">
        <f>IF(SH_Př_10!F31&lt;&gt;"",SH_Př_10!F31,"")</f>
        <v/>
      </c>
      <c r="G518" s="125">
        <f>IF(SH_Př_10!$H$1&lt;&gt;"",SH_Př_10!$H$1,"")</f>
        <v>12</v>
      </c>
    </row>
    <row r="519" spans="1:7">
      <c r="A519" s="125">
        <f>IF(SH_Př_10!A32&lt;&gt;"",SH_Př_10!A32,"")</f>
        <v>28</v>
      </c>
      <c r="B519" s="123" t="str">
        <f>IF(SH_Př_10!B32&lt;&gt;"",SH_Př_10!B32,"")</f>
        <v/>
      </c>
      <c r="C519" s="123" t="str">
        <f>IF(SH_Př_10!C32&lt;&gt;"",SH_Př_10!C32,"")</f>
        <v/>
      </c>
      <c r="D519" s="122" t="str">
        <f>IF(SH_Př_10!D32&lt;&gt;"",SH_Př_10!D32,"")</f>
        <v/>
      </c>
      <c r="E519" s="122" t="str">
        <f>IF(SH_Př_10!E32&lt;&gt;"",SH_Př_10!E32,"")</f>
        <v/>
      </c>
      <c r="F519" s="122" t="str">
        <f>IF(SH_Př_10!F32&lt;&gt;"",SH_Př_10!F32,"")</f>
        <v/>
      </c>
      <c r="G519" s="125">
        <f>IF(SH_Př_10!$H$1&lt;&gt;"",SH_Př_10!$H$1,"")</f>
        <v>12</v>
      </c>
    </row>
    <row r="520" spans="1:7">
      <c r="A520" s="125">
        <f>IF(SH_Př_10!A33&lt;&gt;"",SH_Př_10!A33,"")</f>
        <v>29</v>
      </c>
      <c r="B520" s="123" t="str">
        <f>IF(SH_Př_10!B33&lt;&gt;"",SH_Př_10!B33,"")</f>
        <v/>
      </c>
      <c r="C520" s="123" t="str">
        <f>IF(SH_Př_10!C33&lt;&gt;"",SH_Př_10!C33,"")</f>
        <v/>
      </c>
      <c r="D520" s="122" t="str">
        <f>IF(SH_Př_10!D33&lt;&gt;"",SH_Př_10!D33,"")</f>
        <v/>
      </c>
      <c r="E520" s="122" t="str">
        <f>IF(SH_Př_10!E33&lt;&gt;"",SH_Př_10!E33,"")</f>
        <v/>
      </c>
      <c r="F520" s="122" t="str">
        <f>IF(SH_Př_10!F33&lt;&gt;"",SH_Př_10!F33,"")</f>
        <v/>
      </c>
      <c r="G520" s="125">
        <f>IF(SH_Př_10!$H$1&lt;&gt;"",SH_Př_10!$H$1,"")</f>
        <v>12</v>
      </c>
    </row>
    <row r="521" spans="1:7">
      <c r="A521" s="125">
        <f>IF(SH_Př_10!A34&lt;&gt;"",SH_Př_10!A34,"")</f>
        <v>30</v>
      </c>
      <c r="B521" s="123" t="str">
        <f>IF(SH_Př_10!B34&lt;&gt;"",SH_Př_10!B34,"")</f>
        <v/>
      </c>
      <c r="C521" s="123" t="str">
        <f>IF(SH_Př_10!C34&lt;&gt;"",SH_Př_10!C34,"")</f>
        <v/>
      </c>
      <c r="D521" s="122" t="str">
        <f>IF(SH_Př_10!D34&lt;&gt;"",SH_Př_10!D34,"")</f>
        <v/>
      </c>
      <c r="E521" s="122" t="str">
        <f>IF(SH_Př_10!E34&lt;&gt;"",SH_Př_10!E34,"")</f>
        <v/>
      </c>
      <c r="F521" s="122" t="str">
        <f>IF(SH_Př_10!F34&lt;&gt;"",SH_Př_10!F34,"")</f>
        <v/>
      </c>
      <c r="G521" s="125">
        <f>IF(SH_Př_10!$H$1&lt;&gt;"",SH_Př_10!$H$1,"")</f>
        <v>12</v>
      </c>
    </row>
    <row r="522" spans="1:7">
      <c r="A522" s="125">
        <f>IF(SH_Př_10!A35&lt;&gt;"",SH_Př_10!A35,"")</f>
        <v>31</v>
      </c>
      <c r="B522" s="123" t="str">
        <f>IF(SH_Př_10!B35&lt;&gt;"",SH_Př_10!B35,"")</f>
        <v/>
      </c>
      <c r="C522" s="123" t="str">
        <f>IF(SH_Př_10!C35&lt;&gt;"",SH_Př_10!C35,"")</f>
        <v/>
      </c>
      <c r="D522" s="122" t="str">
        <f>IF(SH_Př_10!D35&lt;&gt;"",SH_Př_10!D35,"")</f>
        <v/>
      </c>
      <c r="E522" s="122" t="str">
        <f>IF(SH_Př_10!E35&lt;&gt;"",SH_Př_10!E35,"")</f>
        <v/>
      </c>
      <c r="F522" s="122" t="str">
        <f>IF(SH_Př_10!F35&lt;&gt;"",SH_Př_10!F35,"")</f>
        <v/>
      </c>
      <c r="G522" s="125">
        <f>IF(SH_Př_10!$H$1&lt;&gt;"",SH_Př_10!$H$1,"")</f>
        <v>12</v>
      </c>
    </row>
    <row r="523" spans="1:7">
      <c r="A523" s="125">
        <f>IF(SH_Př_10!A36&lt;&gt;"",SH_Př_10!A36,"")</f>
        <v>32</v>
      </c>
      <c r="B523" s="123" t="str">
        <f>IF(SH_Př_10!B36&lt;&gt;"",SH_Př_10!B36,"")</f>
        <v/>
      </c>
      <c r="C523" s="123" t="str">
        <f>IF(SH_Př_10!C36&lt;&gt;"",SH_Př_10!C36,"")</f>
        <v/>
      </c>
      <c r="D523" s="122" t="str">
        <f>IF(SH_Př_10!D36&lt;&gt;"",SH_Př_10!D36,"")</f>
        <v/>
      </c>
      <c r="E523" s="122" t="str">
        <f>IF(SH_Př_10!E36&lt;&gt;"",SH_Př_10!E36,"")</f>
        <v/>
      </c>
      <c r="F523" s="122" t="str">
        <f>IF(SH_Př_10!F36&lt;&gt;"",SH_Př_10!F36,"")</f>
        <v/>
      </c>
      <c r="G523" s="125">
        <f>IF(SH_Př_10!$H$1&lt;&gt;"",SH_Př_10!$H$1,"")</f>
        <v>12</v>
      </c>
    </row>
    <row r="524" spans="1:7">
      <c r="A524" s="125">
        <f>IF(SH_Př_10!A37&lt;&gt;"",SH_Př_10!A37,"")</f>
        <v>33</v>
      </c>
      <c r="B524" s="123" t="str">
        <f>IF(SH_Př_10!B37&lt;&gt;"",SH_Př_10!B37,"")</f>
        <v/>
      </c>
      <c r="C524" s="123" t="str">
        <f>IF(SH_Př_10!C37&lt;&gt;"",SH_Př_10!C37,"")</f>
        <v/>
      </c>
      <c r="D524" s="122" t="str">
        <f>IF(SH_Př_10!D37&lt;&gt;"",SH_Př_10!D37,"")</f>
        <v/>
      </c>
      <c r="E524" s="122" t="str">
        <f>IF(SH_Př_10!E37&lt;&gt;"",SH_Př_10!E37,"")</f>
        <v/>
      </c>
      <c r="F524" s="122" t="str">
        <f>IF(SH_Př_10!F37&lt;&gt;"",SH_Př_10!F37,"")</f>
        <v/>
      </c>
      <c r="G524" s="125">
        <f>IF(SH_Př_10!$H$1&lt;&gt;"",SH_Př_10!$H$1,"")</f>
        <v>12</v>
      </c>
    </row>
    <row r="525" spans="1:7">
      <c r="A525" s="125">
        <f>IF(SH_Př_10!A38&lt;&gt;"",SH_Př_10!A38,"")</f>
        <v>34</v>
      </c>
      <c r="B525" s="123" t="str">
        <f>IF(SH_Př_10!B38&lt;&gt;"",SH_Př_10!B38,"")</f>
        <v/>
      </c>
      <c r="C525" s="123" t="str">
        <f>IF(SH_Př_10!C38&lt;&gt;"",SH_Př_10!C38,"")</f>
        <v/>
      </c>
      <c r="D525" s="122" t="str">
        <f>IF(SH_Př_10!D38&lt;&gt;"",SH_Př_10!D38,"")</f>
        <v/>
      </c>
      <c r="E525" s="122" t="str">
        <f>IF(SH_Př_10!E38&lt;&gt;"",SH_Př_10!E38,"")</f>
        <v/>
      </c>
      <c r="F525" s="122" t="str">
        <f>IF(SH_Př_10!F38&lt;&gt;"",SH_Př_10!F38,"")</f>
        <v/>
      </c>
      <c r="G525" s="125">
        <f>IF(SH_Př_10!$H$1&lt;&gt;"",SH_Př_10!$H$1,"")</f>
        <v>12</v>
      </c>
    </row>
    <row r="526" spans="1:7">
      <c r="A526" s="125">
        <f>IF(SH_Př_10!A39&lt;&gt;"",SH_Př_10!A39,"")</f>
        <v>35</v>
      </c>
      <c r="B526" s="123" t="str">
        <f>IF(SH_Př_10!B39&lt;&gt;"",SH_Př_10!B39,"")</f>
        <v/>
      </c>
      <c r="C526" s="123" t="str">
        <f>IF(SH_Př_10!C39&lt;&gt;"",SH_Př_10!C39,"")</f>
        <v/>
      </c>
      <c r="D526" s="122" t="str">
        <f>IF(SH_Př_10!D39&lt;&gt;"",SH_Př_10!D39,"")</f>
        <v/>
      </c>
      <c r="E526" s="122" t="str">
        <f>IF(SH_Př_10!E39&lt;&gt;"",SH_Př_10!E39,"")</f>
        <v/>
      </c>
      <c r="F526" s="122" t="str">
        <f>IF(SH_Př_10!F39&lt;&gt;"",SH_Př_10!F39,"")</f>
        <v/>
      </c>
      <c r="G526" s="125">
        <f>IF(SH_Př_10!$H$1&lt;&gt;"",SH_Př_10!$H$1,"")</f>
        <v>12</v>
      </c>
    </row>
    <row r="527" spans="1:7">
      <c r="A527" s="125">
        <f>IF(SH_Př_10!A40&lt;&gt;"",SH_Př_10!A40,"")</f>
        <v>36</v>
      </c>
      <c r="B527" s="123" t="str">
        <f>IF(SH_Př_10!B40&lt;&gt;"",SH_Př_10!B40,"")</f>
        <v/>
      </c>
      <c r="C527" s="123" t="str">
        <f>IF(SH_Př_10!C40&lt;&gt;"",SH_Př_10!C40,"")</f>
        <v/>
      </c>
      <c r="D527" s="122" t="str">
        <f>IF(SH_Př_10!D40&lt;&gt;"",SH_Př_10!D40,"")</f>
        <v/>
      </c>
      <c r="E527" s="122" t="str">
        <f>IF(SH_Př_10!E40&lt;&gt;"",SH_Př_10!E40,"")</f>
        <v/>
      </c>
      <c r="F527" s="122" t="str">
        <f>IF(SH_Př_10!F40&lt;&gt;"",SH_Př_10!F40,"")</f>
        <v/>
      </c>
      <c r="G527" s="125">
        <f>IF(SH_Př_10!$H$1&lt;&gt;"",SH_Př_10!$H$1,"")</f>
        <v>12</v>
      </c>
    </row>
    <row r="528" spans="1:7">
      <c r="A528" s="125">
        <f>IF(SH_Př_10!A41&lt;&gt;"",SH_Př_10!A41,"")</f>
        <v>37</v>
      </c>
      <c r="B528" s="123" t="str">
        <f>IF(SH_Př_10!B41&lt;&gt;"",SH_Př_10!B41,"")</f>
        <v/>
      </c>
      <c r="C528" s="123" t="str">
        <f>IF(SH_Př_10!C41&lt;&gt;"",SH_Př_10!C41,"")</f>
        <v/>
      </c>
      <c r="D528" s="122" t="str">
        <f>IF(SH_Př_10!D41&lt;&gt;"",SH_Př_10!D41,"")</f>
        <v/>
      </c>
      <c r="E528" s="122" t="str">
        <f>IF(SH_Př_10!E41&lt;&gt;"",SH_Př_10!E41,"")</f>
        <v/>
      </c>
      <c r="F528" s="122" t="str">
        <f>IF(SH_Př_10!F41&lt;&gt;"",SH_Př_10!F41,"")</f>
        <v/>
      </c>
      <c r="G528" s="125">
        <f>IF(SH_Př_10!$H$1&lt;&gt;"",SH_Př_10!$H$1,"")</f>
        <v>12</v>
      </c>
    </row>
    <row r="529" spans="1:7">
      <c r="A529" s="125">
        <f>IF(SH_Př_10!A42&lt;&gt;"",SH_Př_10!A42,"")</f>
        <v>38</v>
      </c>
      <c r="B529" s="123" t="str">
        <f>IF(SH_Př_10!B42&lt;&gt;"",SH_Př_10!B42,"")</f>
        <v/>
      </c>
      <c r="C529" s="123" t="str">
        <f>IF(SH_Př_10!C42&lt;&gt;"",SH_Př_10!C42,"")</f>
        <v/>
      </c>
      <c r="D529" s="122" t="str">
        <f>IF(SH_Př_10!D42&lt;&gt;"",SH_Př_10!D42,"")</f>
        <v/>
      </c>
      <c r="E529" s="122" t="str">
        <f>IF(SH_Př_10!E42&lt;&gt;"",SH_Př_10!E42,"")</f>
        <v/>
      </c>
      <c r="F529" s="122" t="str">
        <f>IF(SH_Př_10!F42&lt;&gt;"",SH_Př_10!F42,"")</f>
        <v/>
      </c>
      <c r="G529" s="125">
        <f>IF(SH_Př_10!$H$1&lt;&gt;"",SH_Př_10!$H$1,"")</f>
        <v>12</v>
      </c>
    </row>
    <row r="530" spans="1:7">
      <c r="A530" s="125">
        <f>IF(SH_Př_10!A43&lt;&gt;"",SH_Př_10!A43,"")</f>
        <v>39</v>
      </c>
      <c r="B530" s="123" t="str">
        <f>IF(SH_Př_10!B43&lt;&gt;"",SH_Př_10!B43,"")</f>
        <v/>
      </c>
      <c r="C530" s="123" t="str">
        <f>IF(SH_Př_10!C43&lt;&gt;"",SH_Př_10!C43,"")</f>
        <v/>
      </c>
      <c r="D530" s="122" t="str">
        <f>IF(SH_Př_10!D43&lt;&gt;"",SH_Př_10!D43,"")</f>
        <v/>
      </c>
      <c r="E530" s="122" t="str">
        <f>IF(SH_Př_10!E43&lt;&gt;"",SH_Př_10!E43,"")</f>
        <v/>
      </c>
      <c r="F530" s="122" t="str">
        <f>IF(SH_Př_10!F43&lt;&gt;"",SH_Př_10!F43,"")</f>
        <v/>
      </c>
      <c r="G530" s="125">
        <f>IF(SH_Př_10!$H$1&lt;&gt;"",SH_Př_10!$H$1,"")</f>
        <v>12</v>
      </c>
    </row>
    <row r="531" spans="1:7">
      <c r="A531" s="125">
        <f>IF(SH_Př_10!A44&lt;&gt;"",SH_Př_10!A44,"")</f>
        <v>40</v>
      </c>
      <c r="B531" s="123" t="str">
        <f>IF(SH_Př_10!B44&lt;&gt;"",SH_Př_10!B44,"")</f>
        <v/>
      </c>
      <c r="C531" s="123" t="str">
        <f>IF(SH_Př_10!C44&lt;&gt;"",SH_Př_10!C44,"")</f>
        <v/>
      </c>
      <c r="D531" s="122" t="str">
        <f>IF(SH_Př_10!D44&lt;&gt;"",SH_Př_10!D44,"")</f>
        <v/>
      </c>
      <c r="E531" s="122" t="str">
        <f>IF(SH_Př_10!E44&lt;&gt;"",SH_Př_10!E44,"")</f>
        <v/>
      </c>
      <c r="F531" s="122" t="str">
        <f>IF(SH_Př_10!F44&lt;&gt;"",SH_Př_10!F44,"")</f>
        <v/>
      </c>
      <c r="G531" s="125">
        <f>IF(SH_Př_10!$H$1&lt;&gt;"",SH_Př_10!$H$1,"")</f>
        <v>12</v>
      </c>
    </row>
    <row r="532" spans="1:7">
      <c r="A532" s="125">
        <f>IF(SH_Př_10!A45&lt;&gt;"",SH_Př_10!A45,"")</f>
        <v>41</v>
      </c>
      <c r="B532" s="123" t="str">
        <f>IF(SH_Př_10!B45&lt;&gt;"",SH_Př_10!B45,"")</f>
        <v/>
      </c>
      <c r="C532" s="123" t="str">
        <f>IF(SH_Př_10!C45&lt;&gt;"",SH_Př_10!C45,"")</f>
        <v/>
      </c>
      <c r="D532" s="122" t="str">
        <f>IF(SH_Př_10!D45&lt;&gt;"",SH_Př_10!D45,"")</f>
        <v/>
      </c>
      <c r="E532" s="122" t="str">
        <f>IF(SH_Př_10!E45&lt;&gt;"",SH_Př_10!E45,"")</f>
        <v/>
      </c>
      <c r="F532" s="122" t="str">
        <f>IF(SH_Př_10!F45&lt;&gt;"",SH_Př_10!F45,"")</f>
        <v/>
      </c>
      <c r="G532" s="125">
        <f>IF(SH_Př_10!$H$1&lt;&gt;"",SH_Př_10!$H$1,"")</f>
        <v>12</v>
      </c>
    </row>
    <row r="533" spans="1:7">
      <c r="A533" s="125">
        <f>IF(SH_Př_10!A46&lt;&gt;"",SH_Př_10!A46,"")</f>
        <v>42</v>
      </c>
      <c r="B533" s="123" t="str">
        <f>IF(SH_Př_10!B46&lt;&gt;"",SH_Př_10!B46,"")</f>
        <v/>
      </c>
      <c r="C533" s="123" t="str">
        <f>IF(SH_Př_10!C46&lt;&gt;"",SH_Př_10!C46,"")</f>
        <v/>
      </c>
      <c r="D533" s="122" t="str">
        <f>IF(SH_Př_10!D46&lt;&gt;"",SH_Př_10!D46,"")</f>
        <v/>
      </c>
      <c r="E533" s="122" t="str">
        <f>IF(SH_Př_10!E46&lt;&gt;"",SH_Př_10!E46,"")</f>
        <v/>
      </c>
      <c r="F533" s="122" t="str">
        <f>IF(SH_Př_10!F46&lt;&gt;"",SH_Př_10!F46,"")</f>
        <v/>
      </c>
      <c r="G533" s="125">
        <f>IF(SH_Př_10!$H$1&lt;&gt;"",SH_Př_10!$H$1,"")</f>
        <v>12</v>
      </c>
    </row>
    <row r="534" spans="1:7">
      <c r="A534" s="125">
        <f>IF(SH_Př_10!A47&lt;&gt;"",SH_Př_10!A47,"")</f>
        <v>43</v>
      </c>
      <c r="B534" s="123" t="str">
        <f>IF(SH_Př_10!B47&lt;&gt;"",SH_Př_10!B47,"")</f>
        <v/>
      </c>
      <c r="C534" s="123" t="str">
        <f>IF(SH_Př_10!C47&lt;&gt;"",SH_Př_10!C47,"")</f>
        <v/>
      </c>
      <c r="D534" s="122" t="str">
        <f>IF(SH_Př_10!D47&lt;&gt;"",SH_Př_10!D47,"")</f>
        <v/>
      </c>
      <c r="E534" s="122" t="str">
        <f>IF(SH_Př_10!E47&lt;&gt;"",SH_Př_10!E47,"")</f>
        <v/>
      </c>
      <c r="F534" s="122" t="str">
        <f>IF(SH_Př_10!F47&lt;&gt;"",SH_Př_10!F47,"")</f>
        <v/>
      </c>
      <c r="G534" s="125">
        <f>IF(SH_Př_10!$H$1&lt;&gt;"",SH_Př_10!$H$1,"")</f>
        <v>12</v>
      </c>
    </row>
    <row r="535" spans="1:7">
      <c r="A535" s="125">
        <f>IF(SH_Př_10!A48&lt;&gt;"",SH_Př_10!A48,"")</f>
        <v>44</v>
      </c>
      <c r="B535" s="123" t="str">
        <f>IF(SH_Př_10!B48&lt;&gt;"",SH_Př_10!B48,"")</f>
        <v/>
      </c>
      <c r="C535" s="123" t="str">
        <f>IF(SH_Př_10!C48&lt;&gt;"",SH_Př_10!C48,"")</f>
        <v/>
      </c>
      <c r="D535" s="122" t="str">
        <f>IF(SH_Př_10!D48&lt;&gt;"",SH_Př_10!D48,"")</f>
        <v/>
      </c>
      <c r="E535" s="122" t="str">
        <f>IF(SH_Př_10!E48&lt;&gt;"",SH_Př_10!E48,"")</f>
        <v/>
      </c>
      <c r="F535" s="122" t="str">
        <f>IF(SH_Př_10!F48&lt;&gt;"",SH_Př_10!F48,"")</f>
        <v/>
      </c>
      <c r="G535" s="125">
        <f>IF(SH_Př_10!$H$1&lt;&gt;"",SH_Př_10!$H$1,"")</f>
        <v>12</v>
      </c>
    </row>
    <row r="536" spans="1:7">
      <c r="A536" s="125">
        <f>IF(SH_Př_10!A49&lt;&gt;"",SH_Př_10!A49,"")</f>
        <v>45</v>
      </c>
      <c r="B536" s="123" t="str">
        <f>IF(SH_Př_10!B49&lt;&gt;"",SH_Př_10!B49,"")</f>
        <v/>
      </c>
      <c r="C536" s="123" t="str">
        <f>IF(SH_Př_10!C49&lt;&gt;"",SH_Př_10!C49,"")</f>
        <v/>
      </c>
      <c r="D536" s="122" t="str">
        <f>IF(SH_Př_10!D49&lt;&gt;"",SH_Př_10!D49,"")</f>
        <v/>
      </c>
      <c r="E536" s="122" t="str">
        <f>IF(SH_Př_10!E49&lt;&gt;"",SH_Př_10!E49,"")</f>
        <v/>
      </c>
      <c r="F536" s="122" t="str">
        <f>IF(SH_Př_10!F49&lt;&gt;"",SH_Př_10!F49,"")</f>
        <v/>
      </c>
      <c r="G536" s="125">
        <f>IF(SH_Př_10!$H$1&lt;&gt;"",SH_Př_10!$H$1,"")</f>
        <v>12</v>
      </c>
    </row>
    <row r="537" spans="1:7">
      <c r="A537" s="125">
        <f>IF(SH_Př_10!A50&lt;&gt;"",SH_Př_10!A50,"")</f>
        <v>46</v>
      </c>
      <c r="B537" s="123" t="str">
        <f>IF(SH_Př_10!B50&lt;&gt;"",SH_Př_10!B50,"")</f>
        <v/>
      </c>
      <c r="C537" s="123" t="str">
        <f>IF(SH_Př_10!C50&lt;&gt;"",SH_Př_10!C50,"")</f>
        <v/>
      </c>
      <c r="D537" s="122" t="str">
        <f>IF(SH_Př_10!D50&lt;&gt;"",SH_Př_10!D50,"")</f>
        <v/>
      </c>
      <c r="E537" s="122" t="str">
        <f>IF(SH_Př_10!E50&lt;&gt;"",SH_Př_10!E50,"")</f>
        <v/>
      </c>
      <c r="F537" s="122" t="str">
        <f>IF(SH_Př_10!F50&lt;&gt;"",SH_Př_10!F50,"")</f>
        <v/>
      </c>
      <c r="G537" s="125">
        <f>IF(SH_Př_10!$H$1&lt;&gt;"",SH_Př_10!$H$1,"")</f>
        <v>12</v>
      </c>
    </row>
    <row r="538" spans="1:7">
      <c r="A538" s="125">
        <f>IF(SH_Př_10!A51&lt;&gt;"",SH_Př_10!A51,"")</f>
        <v>47</v>
      </c>
      <c r="B538" s="123" t="str">
        <f>IF(SH_Př_10!B51&lt;&gt;"",SH_Př_10!B51,"")</f>
        <v/>
      </c>
      <c r="C538" s="123" t="str">
        <f>IF(SH_Př_10!C51&lt;&gt;"",SH_Př_10!C51,"")</f>
        <v/>
      </c>
      <c r="D538" s="122" t="str">
        <f>IF(SH_Př_10!D51&lt;&gt;"",SH_Př_10!D51,"")</f>
        <v/>
      </c>
      <c r="E538" s="122" t="str">
        <f>IF(SH_Př_10!E51&lt;&gt;"",SH_Př_10!E51,"")</f>
        <v/>
      </c>
      <c r="F538" s="122" t="str">
        <f>IF(SH_Př_10!F51&lt;&gt;"",SH_Př_10!F51,"")</f>
        <v/>
      </c>
      <c r="G538" s="125">
        <f>IF(SH_Př_10!$H$1&lt;&gt;"",SH_Př_10!$H$1,"")</f>
        <v>12</v>
      </c>
    </row>
    <row r="539" spans="1:7">
      <c r="A539" s="125">
        <f>IF(SH_Př_10!A52&lt;&gt;"",SH_Př_10!A52,"")</f>
        <v>48</v>
      </c>
      <c r="B539" s="123" t="str">
        <f>IF(SH_Př_10!B52&lt;&gt;"",SH_Př_10!B52,"")</f>
        <v/>
      </c>
      <c r="C539" s="123" t="str">
        <f>IF(SH_Př_10!C52&lt;&gt;"",SH_Př_10!C52,"")</f>
        <v/>
      </c>
      <c r="D539" s="122" t="str">
        <f>IF(SH_Př_10!D52&lt;&gt;"",SH_Př_10!D52,"")</f>
        <v/>
      </c>
      <c r="E539" s="122" t="str">
        <f>IF(SH_Př_10!E52&lt;&gt;"",SH_Př_10!E52,"")</f>
        <v/>
      </c>
      <c r="F539" s="122" t="str">
        <f>IF(SH_Př_10!F52&lt;&gt;"",SH_Př_10!F52,"")</f>
        <v/>
      </c>
      <c r="G539" s="125">
        <f>IF(SH_Př_10!$H$1&lt;&gt;"",SH_Př_10!$H$1,"")</f>
        <v>12</v>
      </c>
    </row>
    <row r="540" spans="1:7">
      <c r="A540" s="125">
        <f>IF(SH_Př_10!A53&lt;&gt;"",SH_Př_10!A53,"")</f>
        <v>49</v>
      </c>
      <c r="B540" s="123" t="str">
        <f>IF(SH_Př_10!B53&lt;&gt;"",SH_Př_10!B53,"")</f>
        <v/>
      </c>
      <c r="C540" s="123" t="str">
        <f>IF(SH_Př_10!C53&lt;&gt;"",SH_Př_10!C53,"")</f>
        <v/>
      </c>
      <c r="D540" s="122" t="str">
        <f>IF(SH_Př_10!D53&lt;&gt;"",SH_Př_10!D53,"")</f>
        <v/>
      </c>
      <c r="E540" s="122" t="str">
        <f>IF(SH_Př_10!E53&lt;&gt;"",SH_Př_10!E53,"")</f>
        <v/>
      </c>
      <c r="F540" s="122" t="str">
        <f>IF(SH_Př_10!F53&lt;&gt;"",SH_Př_10!F53,"")</f>
        <v/>
      </c>
      <c r="G540" s="125">
        <f>IF(SH_Př_10!$H$1&lt;&gt;"",SH_Př_10!$H$1,"")</f>
        <v>12</v>
      </c>
    </row>
    <row r="541" spans="1:7">
      <c r="A541" s="125">
        <f>IF(SH_Př_10!A54&lt;&gt;"",SH_Př_10!A54,"")</f>
        <v>50</v>
      </c>
      <c r="B541" s="123" t="str">
        <f>IF(SH_Př_10!B54&lt;&gt;"",SH_Př_10!B54,"")</f>
        <v/>
      </c>
      <c r="C541" s="123" t="str">
        <f>IF(SH_Př_10!C54&lt;&gt;"",SH_Př_10!C54,"")</f>
        <v/>
      </c>
      <c r="D541" s="122" t="str">
        <f>IF(SH_Př_10!D54&lt;&gt;"",SH_Př_10!D54,"")</f>
        <v/>
      </c>
      <c r="E541" s="122" t="str">
        <f>IF(SH_Př_10!E54&lt;&gt;"",SH_Př_10!E54,"")</f>
        <v/>
      </c>
      <c r="F541" s="122" t="str">
        <f>IF(SH_Př_10!F54&lt;&gt;"",SH_Př_10!F54,"")</f>
        <v/>
      </c>
      <c r="G541" s="125">
        <f>IF(SH_Př_10!$H$1&lt;&gt;"",SH_Př_10!$H$1,"")</f>
        <v>12</v>
      </c>
    </row>
    <row r="542" spans="1:7" s="121" customFormat="1">
      <c r="A542" s="129"/>
      <c r="G542" s="129"/>
    </row>
    <row r="543" spans="1:7" s="121" customFormat="1">
      <c r="A543" s="129"/>
      <c r="G543" s="129"/>
    </row>
    <row r="544" spans="1:7" s="121" customFormat="1">
      <c r="A544" s="129"/>
      <c r="G544" s="129"/>
    </row>
    <row r="545" spans="1:7" s="121" customFormat="1">
      <c r="A545" s="129"/>
      <c r="G545" s="129"/>
    </row>
    <row r="546" spans="1:7" s="121" customFormat="1">
      <c r="A546" s="129"/>
      <c r="G546" s="129"/>
    </row>
    <row r="547" spans="1:7" s="121" customFormat="1">
      <c r="A547" s="129"/>
      <c r="G547" s="129"/>
    </row>
    <row r="548" spans="1:7" s="121" customFormat="1">
      <c r="A548" s="129"/>
      <c r="G548" s="129"/>
    </row>
    <row r="549" spans="1:7" s="121" customFormat="1">
      <c r="A549" s="129"/>
      <c r="G549" s="129"/>
    </row>
    <row r="550" spans="1:7" s="121" customFormat="1">
      <c r="A550" s="129"/>
      <c r="G550" s="129"/>
    </row>
    <row r="551" spans="1:7" s="121" customFormat="1">
      <c r="A551" s="129"/>
      <c r="G551" s="129"/>
    </row>
    <row r="552" spans="1:7" s="121" customFormat="1">
      <c r="A552" s="129"/>
      <c r="G552" s="129"/>
    </row>
    <row r="553" spans="1:7" s="121" customFormat="1">
      <c r="A553" s="129"/>
      <c r="G553" s="129"/>
    </row>
    <row r="554" spans="1:7" s="121" customFormat="1">
      <c r="A554" s="129"/>
      <c r="G554" s="129"/>
    </row>
    <row r="555" spans="1:7" s="121" customFormat="1">
      <c r="A555" s="129"/>
      <c r="G555" s="129"/>
    </row>
    <row r="556" spans="1:7" s="121" customFormat="1">
      <c r="A556" s="129"/>
      <c r="G556" s="129"/>
    </row>
    <row r="557" spans="1:7" s="121" customFormat="1">
      <c r="A557" s="129"/>
      <c r="G557" s="129"/>
    </row>
    <row r="558" spans="1:7" s="121" customFormat="1">
      <c r="A558" s="129"/>
      <c r="G558" s="129"/>
    </row>
    <row r="559" spans="1:7" s="121" customFormat="1">
      <c r="A559" s="129"/>
      <c r="G559" s="129"/>
    </row>
    <row r="560" spans="1:7" s="121" customFormat="1">
      <c r="A560" s="129"/>
      <c r="G560" s="129"/>
    </row>
    <row r="561" spans="1:7" s="121" customFormat="1">
      <c r="A561" s="129"/>
      <c r="G561" s="129"/>
    </row>
    <row r="562" spans="1:7" s="121" customFormat="1">
      <c r="A562" s="129"/>
      <c r="G562" s="129"/>
    </row>
    <row r="563" spans="1:7" s="121" customFormat="1">
      <c r="A563" s="129"/>
      <c r="G563" s="129"/>
    </row>
    <row r="564" spans="1:7" s="121" customFormat="1">
      <c r="A564" s="129"/>
      <c r="G564" s="129"/>
    </row>
    <row r="565" spans="1:7" s="121" customFormat="1">
      <c r="A565" s="129"/>
      <c r="G565" s="129"/>
    </row>
    <row r="566" spans="1:7" s="121" customFormat="1">
      <c r="A566" s="129"/>
      <c r="G566" s="129"/>
    </row>
    <row r="567" spans="1:7" s="121" customFormat="1">
      <c r="A567" s="129"/>
      <c r="G567" s="129"/>
    </row>
    <row r="568" spans="1:7" s="121" customFormat="1">
      <c r="A568" s="129"/>
      <c r="G568" s="129"/>
    </row>
    <row r="569" spans="1:7" s="121" customFormat="1">
      <c r="A569" s="129"/>
      <c r="G569" s="129"/>
    </row>
    <row r="570" spans="1:7" s="121" customFormat="1">
      <c r="A570" s="129"/>
      <c r="G570" s="129"/>
    </row>
    <row r="571" spans="1:7" s="121" customFormat="1">
      <c r="A571" s="129"/>
      <c r="G571" s="129"/>
    </row>
    <row r="572" spans="1:7" s="121" customFormat="1">
      <c r="A572" s="129"/>
      <c r="G572" s="129"/>
    </row>
    <row r="573" spans="1:7" s="121" customFormat="1">
      <c r="A573" s="129"/>
      <c r="G573" s="129"/>
    </row>
    <row r="574" spans="1:7" s="121" customFormat="1">
      <c r="A574" s="129"/>
      <c r="G574" s="129"/>
    </row>
    <row r="575" spans="1:7" s="121" customFormat="1">
      <c r="A575" s="129"/>
      <c r="G575" s="129"/>
    </row>
    <row r="576" spans="1:7" s="121" customFormat="1">
      <c r="A576" s="129"/>
      <c r="G576" s="129"/>
    </row>
    <row r="577" spans="1:7" s="121" customFormat="1">
      <c r="A577" s="129"/>
      <c r="G577" s="129"/>
    </row>
    <row r="578" spans="1:7" s="121" customFormat="1">
      <c r="A578" s="129"/>
      <c r="G578" s="129"/>
    </row>
    <row r="579" spans="1:7" s="121" customFormat="1">
      <c r="A579" s="129"/>
      <c r="G579" s="129"/>
    </row>
    <row r="580" spans="1:7" s="121" customFormat="1">
      <c r="A580" s="129"/>
      <c r="G580" s="129"/>
    </row>
    <row r="581" spans="1:7" s="121" customFormat="1">
      <c r="A581" s="129"/>
      <c r="G581" s="129"/>
    </row>
    <row r="582" spans="1:7" s="121" customFormat="1">
      <c r="A582" s="129"/>
      <c r="G582" s="129"/>
    </row>
    <row r="583" spans="1:7" s="121" customFormat="1">
      <c r="A583" s="129"/>
      <c r="G583" s="129"/>
    </row>
    <row r="584" spans="1:7" s="121" customFormat="1">
      <c r="A584" s="129"/>
      <c r="G584" s="129"/>
    </row>
    <row r="585" spans="1:7" s="121" customFormat="1">
      <c r="A585" s="129"/>
      <c r="G585" s="129"/>
    </row>
    <row r="586" spans="1:7" s="121" customFormat="1">
      <c r="A586" s="129"/>
      <c r="G586" s="129"/>
    </row>
    <row r="587" spans="1:7" s="121" customFormat="1">
      <c r="A587" s="129"/>
      <c r="G587" s="129"/>
    </row>
    <row r="588" spans="1:7" s="121" customFormat="1">
      <c r="A588" s="129"/>
      <c r="G588" s="129"/>
    </row>
    <row r="589" spans="1:7" s="121" customFormat="1">
      <c r="A589" s="129"/>
      <c r="G589" s="129"/>
    </row>
    <row r="590" spans="1:7" s="121" customFormat="1">
      <c r="A590" s="129"/>
      <c r="G590" s="129"/>
    </row>
    <row r="591" spans="1:7" s="121" customFormat="1">
      <c r="A591" s="129"/>
      <c r="G591" s="129"/>
    </row>
    <row r="592" spans="1:7" s="121" customFormat="1">
      <c r="A592" s="129"/>
      <c r="G592" s="129"/>
    </row>
    <row r="593" spans="1:7" s="121" customFormat="1">
      <c r="A593" s="129"/>
      <c r="G593" s="129"/>
    </row>
    <row r="594" spans="1:7" s="121" customFormat="1">
      <c r="A594" s="129"/>
      <c r="G594" s="129"/>
    </row>
    <row r="595" spans="1:7" s="121" customFormat="1">
      <c r="A595" s="129"/>
      <c r="G595" s="129"/>
    </row>
    <row r="596" spans="1:7" s="121" customFormat="1">
      <c r="A596" s="129"/>
      <c r="G596" s="129"/>
    </row>
    <row r="597" spans="1:7" s="121" customFormat="1">
      <c r="A597" s="129"/>
      <c r="G597" s="129"/>
    </row>
    <row r="598" spans="1:7" s="121" customFormat="1">
      <c r="A598" s="129"/>
      <c r="G598" s="129"/>
    </row>
    <row r="599" spans="1:7" s="121" customFormat="1">
      <c r="A599" s="129"/>
      <c r="G599" s="129"/>
    </row>
    <row r="600" spans="1:7" s="121" customFormat="1">
      <c r="A600" s="129"/>
      <c r="G600" s="129"/>
    </row>
    <row r="601" spans="1:7" s="121" customFormat="1">
      <c r="A601" s="129"/>
      <c r="G601" s="129"/>
    </row>
    <row r="602" spans="1:7" s="121" customFormat="1">
      <c r="A602" s="129"/>
      <c r="G602" s="129"/>
    </row>
    <row r="603" spans="1:7" s="121" customFormat="1">
      <c r="A603" s="129"/>
      <c r="G603" s="129"/>
    </row>
    <row r="604" spans="1:7" s="121" customFormat="1">
      <c r="A604" s="129"/>
      <c r="G604" s="129"/>
    </row>
    <row r="605" spans="1:7" s="121" customFormat="1">
      <c r="A605" s="129"/>
      <c r="G605" s="129"/>
    </row>
    <row r="606" spans="1:7" s="121" customFormat="1">
      <c r="A606" s="129"/>
      <c r="G606" s="129"/>
    </row>
    <row r="607" spans="1:7" s="121" customFormat="1">
      <c r="A607" s="129"/>
      <c r="G607" s="129"/>
    </row>
    <row r="608" spans="1:7" s="121" customFormat="1">
      <c r="A608" s="129"/>
      <c r="G608" s="129"/>
    </row>
    <row r="609" spans="1:7" s="121" customFormat="1">
      <c r="A609" s="129"/>
      <c r="G609" s="129"/>
    </row>
    <row r="610" spans="1:7" s="121" customFormat="1">
      <c r="A610" s="129"/>
      <c r="G610" s="129"/>
    </row>
    <row r="611" spans="1:7" s="121" customFormat="1">
      <c r="A611" s="129"/>
      <c r="G611" s="129"/>
    </row>
    <row r="612" spans="1:7" s="121" customFormat="1">
      <c r="A612" s="129"/>
      <c r="G612" s="129"/>
    </row>
    <row r="613" spans="1:7" s="121" customFormat="1">
      <c r="A613" s="129"/>
      <c r="G613" s="129"/>
    </row>
    <row r="614" spans="1:7" s="121" customFormat="1">
      <c r="A614" s="129"/>
      <c r="G614" s="129"/>
    </row>
    <row r="615" spans="1:7" s="121" customFormat="1">
      <c r="A615" s="129"/>
      <c r="G615" s="129"/>
    </row>
    <row r="616" spans="1:7" s="121" customFormat="1">
      <c r="A616" s="129"/>
      <c r="G616" s="129"/>
    </row>
    <row r="617" spans="1:7" s="121" customFormat="1">
      <c r="A617" s="129"/>
      <c r="G617" s="129"/>
    </row>
    <row r="618" spans="1:7" s="121" customFormat="1">
      <c r="A618" s="129"/>
      <c r="G618" s="129"/>
    </row>
    <row r="619" spans="1:7" s="121" customFormat="1">
      <c r="A619" s="129"/>
      <c r="G619" s="129"/>
    </row>
    <row r="620" spans="1:7" s="121" customFormat="1">
      <c r="A620" s="129"/>
      <c r="G620" s="129"/>
    </row>
    <row r="621" spans="1:7" s="121" customFormat="1">
      <c r="A621" s="129"/>
      <c r="G621" s="129"/>
    </row>
    <row r="622" spans="1:7" s="121" customFormat="1">
      <c r="A622" s="129"/>
      <c r="G622" s="129"/>
    </row>
    <row r="623" spans="1:7" s="121" customFormat="1">
      <c r="A623" s="129"/>
      <c r="G623" s="129"/>
    </row>
    <row r="624" spans="1:7" s="121" customFormat="1">
      <c r="A624" s="129"/>
      <c r="G624" s="129"/>
    </row>
    <row r="625" spans="1:7" s="121" customFormat="1">
      <c r="A625" s="129"/>
      <c r="G625" s="129"/>
    </row>
    <row r="626" spans="1:7" s="121" customFormat="1">
      <c r="A626" s="129"/>
      <c r="G626" s="129"/>
    </row>
    <row r="627" spans="1:7" s="121" customFormat="1">
      <c r="A627" s="129"/>
      <c r="G627" s="129"/>
    </row>
    <row r="628" spans="1:7" s="121" customFormat="1">
      <c r="A628" s="129"/>
      <c r="G628" s="129"/>
    </row>
    <row r="629" spans="1:7" s="121" customFormat="1">
      <c r="A629" s="129"/>
      <c r="G629" s="129"/>
    </row>
    <row r="630" spans="1:7" s="121" customFormat="1">
      <c r="A630" s="129"/>
      <c r="G630" s="129"/>
    </row>
    <row r="631" spans="1:7" s="121" customFormat="1">
      <c r="A631" s="129"/>
      <c r="G631" s="129"/>
    </row>
    <row r="632" spans="1:7" s="121" customFormat="1">
      <c r="A632" s="129"/>
      <c r="G632" s="129"/>
    </row>
    <row r="633" spans="1:7" s="121" customFormat="1">
      <c r="A633" s="129"/>
      <c r="G633" s="129"/>
    </row>
    <row r="634" spans="1:7" s="121" customFormat="1">
      <c r="A634" s="129"/>
      <c r="G634" s="129"/>
    </row>
    <row r="635" spans="1:7" s="121" customFormat="1">
      <c r="A635" s="129"/>
      <c r="G635" s="129"/>
    </row>
    <row r="636" spans="1:7" s="121" customFormat="1">
      <c r="A636" s="129"/>
      <c r="G636" s="129"/>
    </row>
    <row r="637" spans="1:7" s="121" customFormat="1">
      <c r="A637" s="129"/>
      <c r="G637" s="129"/>
    </row>
    <row r="638" spans="1:7" s="121" customFormat="1">
      <c r="A638" s="129"/>
      <c r="G638" s="129"/>
    </row>
    <row r="639" spans="1:7" s="121" customFormat="1">
      <c r="A639" s="129"/>
      <c r="G639" s="129"/>
    </row>
    <row r="640" spans="1:7" s="121" customFormat="1">
      <c r="A640" s="129"/>
      <c r="G640" s="129"/>
    </row>
    <row r="641" spans="1:7" s="121" customFormat="1">
      <c r="A641" s="129"/>
      <c r="G641" s="129"/>
    </row>
    <row r="642" spans="1:7" s="121" customFormat="1">
      <c r="A642" s="129"/>
      <c r="G642" s="129"/>
    </row>
    <row r="643" spans="1:7" s="121" customFormat="1">
      <c r="A643" s="129"/>
      <c r="G643" s="129"/>
    </row>
    <row r="644" spans="1:7" s="121" customFormat="1">
      <c r="A644" s="129"/>
      <c r="G644" s="129"/>
    </row>
    <row r="645" spans="1:7" s="121" customFormat="1">
      <c r="A645" s="129"/>
      <c r="G645" s="129"/>
    </row>
    <row r="646" spans="1:7" s="121" customFormat="1">
      <c r="A646" s="129"/>
      <c r="G646" s="129"/>
    </row>
    <row r="647" spans="1:7" s="121" customFormat="1">
      <c r="A647" s="129"/>
      <c r="G647" s="129"/>
    </row>
    <row r="648" spans="1:7" s="121" customFormat="1">
      <c r="A648" s="129"/>
      <c r="G648" s="129"/>
    </row>
    <row r="649" spans="1:7" s="121" customFormat="1">
      <c r="A649" s="129"/>
      <c r="G649" s="129"/>
    </row>
    <row r="650" spans="1:7" s="121" customFormat="1">
      <c r="A650" s="129"/>
      <c r="G650" s="129"/>
    </row>
    <row r="651" spans="1:7" s="121" customFormat="1">
      <c r="A651" s="129"/>
      <c r="G651" s="129"/>
    </row>
    <row r="652" spans="1:7" s="121" customFormat="1">
      <c r="A652" s="129"/>
      <c r="G652" s="129"/>
    </row>
    <row r="653" spans="1:7" s="121" customFormat="1">
      <c r="A653" s="129"/>
      <c r="G653" s="129"/>
    </row>
    <row r="654" spans="1:7" s="121" customFormat="1">
      <c r="A654" s="129"/>
      <c r="G654" s="129"/>
    </row>
    <row r="655" spans="1:7" s="121" customFormat="1">
      <c r="A655" s="129"/>
      <c r="G655" s="129"/>
    </row>
    <row r="656" spans="1:7" s="121" customFormat="1">
      <c r="A656" s="129"/>
      <c r="G656" s="129"/>
    </row>
    <row r="657" spans="1:7" s="121" customFormat="1">
      <c r="A657" s="129"/>
      <c r="G657" s="129"/>
    </row>
    <row r="658" spans="1:7" s="121" customFormat="1">
      <c r="A658" s="129"/>
      <c r="G658" s="129"/>
    </row>
    <row r="659" spans="1:7" s="121" customFormat="1">
      <c r="A659" s="129"/>
      <c r="G659" s="129"/>
    </row>
    <row r="660" spans="1:7" s="121" customFormat="1">
      <c r="A660" s="129"/>
      <c r="G660" s="129"/>
    </row>
    <row r="661" spans="1:7" s="121" customFormat="1">
      <c r="A661" s="129"/>
      <c r="G661" s="129"/>
    </row>
    <row r="662" spans="1:7" s="121" customFormat="1">
      <c r="A662" s="129"/>
      <c r="G662" s="129"/>
    </row>
    <row r="663" spans="1:7" s="121" customFormat="1">
      <c r="A663" s="129"/>
      <c r="G663" s="129"/>
    </row>
    <row r="664" spans="1:7" s="121" customFormat="1">
      <c r="A664" s="129"/>
      <c r="G664" s="129"/>
    </row>
    <row r="665" spans="1:7" s="121" customFormat="1">
      <c r="A665" s="129"/>
      <c r="G665" s="129"/>
    </row>
    <row r="666" spans="1:7" s="121" customFormat="1">
      <c r="A666" s="129"/>
      <c r="G666" s="129"/>
    </row>
    <row r="667" spans="1:7" s="121" customFormat="1">
      <c r="A667" s="129"/>
      <c r="G667" s="129"/>
    </row>
    <row r="668" spans="1:7" s="121" customFormat="1">
      <c r="A668" s="129"/>
      <c r="G668" s="129"/>
    </row>
    <row r="669" spans="1:7" s="121" customFormat="1">
      <c r="A669" s="129"/>
      <c r="G669" s="129"/>
    </row>
    <row r="670" spans="1:7" s="121" customFormat="1">
      <c r="A670" s="129"/>
      <c r="G670" s="129"/>
    </row>
    <row r="671" spans="1:7" s="121" customFormat="1">
      <c r="A671" s="129"/>
      <c r="G671" s="129"/>
    </row>
    <row r="672" spans="1:7" s="121" customFormat="1">
      <c r="A672" s="129"/>
      <c r="G672" s="129"/>
    </row>
    <row r="673" spans="1:7" s="121" customFormat="1">
      <c r="A673" s="129"/>
      <c r="G673" s="129"/>
    </row>
    <row r="674" spans="1:7" s="121" customFormat="1">
      <c r="A674" s="129"/>
      <c r="G674" s="129"/>
    </row>
    <row r="675" spans="1:7" s="121" customFormat="1">
      <c r="A675" s="129"/>
      <c r="G675" s="129"/>
    </row>
    <row r="676" spans="1:7" s="121" customFormat="1">
      <c r="A676" s="129"/>
      <c r="G676" s="129"/>
    </row>
    <row r="677" spans="1:7" s="121" customFormat="1">
      <c r="A677" s="129"/>
      <c r="G677" s="129"/>
    </row>
    <row r="678" spans="1:7" s="121" customFormat="1">
      <c r="A678" s="129"/>
      <c r="G678" s="129"/>
    </row>
    <row r="679" spans="1:7" s="121" customFormat="1">
      <c r="A679" s="129"/>
      <c r="G679" s="129"/>
    </row>
    <row r="680" spans="1:7" s="121" customFormat="1">
      <c r="A680" s="129"/>
      <c r="G680" s="129"/>
    </row>
    <row r="681" spans="1:7" s="121" customFormat="1">
      <c r="A681" s="129"/>
      <c r="G681" s="129"/>
    </row>
    <row r="682" spans="1:7" s="121" customFormat="1">
      <c r="A682" s="129"/>
      <c r="G682" s="129"/>
    </row>
    <row r="683" spans="1:7" s="121" customFormat="1">
      <c r="A683" s="129"/>
      <c r="G683" s="129"/>
    </row>
    <row r="684" spans="1:7" s="121" customFormat="1">
      <c r="A684" s="129"/>
      <c r="G684" s="129"/>
    </row>
    <row r="685" spans="1:7" s="121" customFormat="1">
      <c r="A685" s="129"/>
      <c r="G685" s="129"/>
    </row>
    <row r="686" spans="1:7" s="121" customFormat="1">
      <c r="A686" s="129"/>
      <c r="G686" s="129"/>
    </row>
    <row r="687" spans="1:7" s="121" customFormat="1">
      <c r="A687" s="129"/>
      <c r="G687" s="129"/>
    </row>
    <row r="688" spans="1:7" s="121" customFormat="1">
      <c r="A688" s="129"/>
      <c r="G688" s="129"/>
    </row>
    <row r="689" spans="1:7" s="121" customFormat="1">
      <c r="A689" s="129"/>
      <c r="G689" s="129"/>
    </row>
    <row r="690" spans="1:7" s="121" customFormat="1">
      <c r="A690" s="129"/>
      <c r="G690" s="129"/>
    </row>
    <row r="691" spans="1:7" s="121" customFormat="1">
      <c r="A691" s="129"/>
      <c r="G691" s="129"/>
    </row>
    <row r="692" spans="1:7" s="121" customFormat="1">
      <c r="A692" s="129"/>
      <c r="G692" s="129"/>
    </row>
    <row r="693" spans="1:7" s="121" customFormat="1">
      <c r="A693" s="129"/>
      <c r="G693" s="129"/>
    </row>
    <row r="694" spans="1:7" s="121" customFormat="1">
      <c r="A694" s="129"/>
      <c r="G694" s="129"/>
    </row>
    <row r="695" spans="1:7" s="121" customFormat="1">
      <c r="A695" s="129"/>
      <c r="G695" s="129"/>
    </row>
    <row r="696" spans="1:7" s="121" customFormat="1">
      <c r="A696" s="129"/>
      <c r="G696" s="129"/>
    </row>
    <row r="697" spans="1:7" s="121" customFormat="1">
      <c r="A697" s="129"/>
      <c r="G697" s="129"/>
    </row>
    <row r="698" spans="1:7" s="121" customFormat="1">
      <c r="A698" s="129"/>
      <c r="G698" s="129"/>
    </row>
    <row r="699" spans="1:7" s="121" customFormat="1">
      <c r="A699" s="129"/>
      <c r="G699" s="129"/>
    </row>
    <row r="700" spans="1:7" s="121" customFormat="1">
      <c r="A700" s="129"/>
      <c r="G700" s="129"/>
    </row>
    <row r="701" spans="1:7" s="121" customFormat="1">
      <c r="A701" s="129"/>
      <c r="G701" s="129"/>
    </row>
    <row r="702" spans="1:7" s="121" customFormat="1">
      <c r="A702" s="129"/>
      <c r="G702" s="129"/>
    </row>
    <row r="703" spans="1:7" s="121" customFormat="1">
      <c r="A703" s="129"/>
      <c r="G703" s="129"/>
    </row>
    <row r="704" spans="1:7" s="121" customFormat="1">
      <c r="A704" s="129"/>
      <c r="G704" s="129"/>
    </row>
    <row r="705" spans="1:7" s="121" customFormat="1">
      <c r="A705" s="129"/>
      <c r="G705" s="129"/>
    </row>
    <row r="706" spans="1:7" s="121" customFormat="1">
      <c r="A706" s="129"/>
      <c r="G706" s="129"/>
    </row>
    <row r="707" spans="1:7" s="121" customFormat="1">
      <c r="A707" s="129"/>
      <c r="G707" s="129"/>
    </row>
    <row r="708" spans="1:7" s="121" customFormat="1">
      <c r="A708" s="129"/>
      <c r="G708" s="129"/>
    </row>
    <row r="709" spans="1:7" s="121" customFormat="1">
      <c r="A709" s="129"/>
      <c r="G709" s="129"/>
    </row>
    <row r="710" spans="1:7" s="121" customFormat="1">
      <c r="A710" s="129"/>
      <c r="G710" s="129"/>
    </row>
    <row r="711" spans="1:7" s="121" customFormat="1">
      <c r="A711" s="129"/>
      <c r="G711" s="129"/>
    </row>
    <row r="712" spans="1:7" s="121" customFormat="1">
      <c r="A712" s="129"/>
      <c r="G712" s="129"/>
    </row>
    <row r="713" spans="1:7" s="121" customFormat="1">
      <c r="A713" s="129"/>
      <c r="G713" s="129"/>
    </row>
    <row r="714" spans="1:7" s="121" customFormat="1">
      <c r="A714" s="129"/>
      <c r="G714" s="129"/>
    </row>
    <row r="715" spans="1:7" s="121" customFormat="1">
      <c r="A715" s="129"/>
      <c r="G715" s="129"/>
    </row>
    <row r="716" spans="1:7" s="121" customFormat="1">
      <c r="A716" s="129"/>
      <c r="G716" s="129"/>
    </row>
    <row r="717" spans="1:7" s="121" customFormat="1">
      <c r="A717" s="129"/>
      <c r="G717" s="129"/>
    </row>
    <row r="718" spans="1:7" s="121" customFormat="1">
      <c r="A718" s="129"/>
      <c r="G718" s="129"/>
    </row>
    <row r="719" spans="1:7" s="121" customFormat="1">
      <c r="A719" s="129"/>
      <c r="G719" s="129"/>
    </row>
    <row r="720" spans="1:7" s="121" customFormat="1">
      <c r="A720" s="129"/>
      <c r="G720" s="129"/>
    </row>
    <row r="721" spans="1:7" s="121" customFormat="1">
      <c r="A721" s="129"/>
      <c r="G721" s="129"/>
    </row>
    <row r="722" spans="1:7" s="121" customFormat="1">
      <c r="A722" s="129"/>
      <c r="G722" s="129"/>
    </row>
    <row r="723" spans="1:7" s="121" customFormat="1">
      <c r="A723" s="129"/>
      <c r="G723" s="129"/>
    </row>
    <row r="724" spans="1:7" s="121" customFormat="1">
      <c r="A724" s="129"/>
      <c r="G724" s="129"/>
    </row>
    <row r="725" spans="1:7" s="121" customFormat="1">
      <c r="A725" s="129"/>
      <c r="G725" s="129"/>
    </row>
    <row r="726" spans="1:7" s="121" customFormat="1">
      <c r="A726" s="129"/>
      <c r="G726" s="129"/>
    </row>
    <row r="727" spans="1:7" s="121" customFormat="1">
      <c r="A727" s="129"/>
      <c r="G727" s="129"/>
    </row>
    <row r="728" spans="1:7" s="121" customFormat="1">
      <c r="A728" s="129"/>
      <c r="G728" s="129"/>
    </row>
    <row r="729" spans="1:7" s="121" customFormat="1">
      <c r="A729" s="129"/>
      <c r="G729" s="129"/>
    </row>
    <row r="730" spans="1:7" s="121" customFormat="1">
      <c r="A730" s="129"/>
      <c r="G730" s="129"/>
    </row>
    <row r="731" spans="1:7" s="121" customFormat="1">
      <c r="A731" s="129"/>
      <c r="G731" s="129"/>
    </row>
    <row r="732" spans="1:7" s="121" customFormat="1">
      <c r="A732" s="129"/>
      <c r="G732" s="129"/>
    </row>
    <row r="733" spans="1:7" s="121" customFormat="1">
      <c r="A733" s="129"/>
      <c r="G733" s="129"/>
    </row>
    <row r="734" spans="1:7" s="121" customFormat="1">
      <c r="A734" s="129"/>
      <c r="G734" s="129"/>
    </row>
    <row r="735" spans="1:7" s="121" customFormat="1">
      <c r="A735" s="129"/>
      <c r="G735" s="129"/>
    </row>
    <row r="736" spans="1:7" s="121" customFormat="1">
      <c r="A736" s="129"/>
      <c r="G736" s="129"/>
    </row>
    <row r="737" spans="1:7" s="121" customFormat="1">
      <c r="A737" s="129"/>
      <c r="G737" s="129"/>
    </row>
    <row r="738" spans="1:7" s="121" customFormat="1">
      <c r="A738" s="129"/>
      <c r="G738" s="129"/>
    </row>
    <row r="739" spans="1:7" s="121" customFormat="1">
      <c r="A739" s="129"/>
      <c r="G739" s="129"/>
    </row>
    <row r="740" spans="1:7" s="121" customFormat="1">
      <c r="A740" s="129"/>
      <c r="G740" s="129"/>
    </row>
    <row r="741" spans="1:7" s="121" customFormat="1">
      <c r="A741" s="129"/>
      <c r="G741" s="129"/>
    </row>
    <row r="742" spans="1:7" s="121" customFormat="1">
      <c r="A742" s="129"/>
      <c r="G742" s="129"/>
    </row>
    <row r="743" spans="1:7" s="121" customFormat="1">
      <c r="A743" s="129"/>
      <c r="G743" s="129"/>
    </row>
    <row r="744" spans="1:7" s="121" customFormat="1">
      <c r="A744" s="129"/>
      <c r="G744" s="129"/>
    </row>
    <row r="745" spans="1:7" s="121" customFormat="1">
      <c r="A745" s="129"/>
      <c r="G745" s="129"/>
    </row>
    <row r="746" spans="1:7" s="121" customFormat="1">
      <c r="A746" s="129"/>
      <c r="G746" s="129"/>
    </row>
    <row r="747" spans="1:7" s="121" customFormat="1">
      <c r="A747" s="129"/>
      <c r="G747" s="129"/>
    </row>
    <row r="748" spans="1:7" s="121" customFormat="1">
      <c r="A748" s="129"/>
      <c r="G748" s="129"/>
    </row>
    <row r="749" spans="1:7" s="121" customFormat="1">
      <c r="A749" s="129"/>
      <c r="G749" s="129"/>
    </row>
    <row r="750" spans="1:7" s="121" customFormat="1">
      <c r="A750" s="129"/>
      <c r="G750" s="129"/>
    </row>
    <row r="751" spans="1:7" s="121" customFormat="1">
      <c r="A751" s="129"/>
      <c r="G751" s="129"/>
    </row>
    <row r="752" spans="1:7" s="121" customFormat="1">
      <c r="A752" s="129"/>
      <c r="G752" s="129"/>
    </row>
    <row r="753" spans="1:7" s="121" customFormat="1">
      <c r="A753" s="129"/>
      <c r="G753" s="129"/>
    </row>
    <row r="754" spans="1:7" s="121" customFormat="1">
      <c r="A754" s="129"/>
      <c r="G754" s="129"/>
    </row>
    <row r="755" spans="1:7" s="121" customFormat="1">
      <c r="A755" s="129"/>
      <c r="G755" s="129"/>
    </row>
    <row r="756" spans="1:7" s="121" customFormat="1">
      <c r="A756" s="129"/>
      <c r="G756" s="129"/>
    </row>
    <row r="757" spans="1:7" s="121" customFormat="1">
      <c r="A757" s="129"/>
      <c r="G757" s="129"/>
    </row>
    <row r="758" spans="1:7" s="121" customFormat="1">
      <c r="A758" s="129"/>
      <c r="G758" s="129"/>
    </row>
    <row r="759" spans="1:7" s="121" customFormat="1">
      <c r="A759" s="129"/>
      <c r="G759" s="129"/>
    </row>
    <row r="760" spans="1:7" s="121" customFormat="1">
      <c r="A760" s="129"/>
      <c r="G760" s="129"/>
    </row>
    <row r="761" spans="1:7" s="121" customFormat="1">
      <c r="A761" s="129"/>
      <c r="G761" s="129"/>
    </row>
    <row r="762" spans="1:7" s="121" customFormat="1">
      <c r="A762" s="129"/>
      <c r="G762" s="129"/>
    </row>
    <row r="763" spans="1:7" s="121" customFormat="1">
      <c r="A763" s="129"/>
      <c r="G763" s="129"/>
    </row>
    <row r="764" spans="1:7" s="121" customFormat="1">
      <c r="A764" s="129"/>
      <c r="G764" s="129"/>
    </row>
    <row r="765" spans="1:7" s="121" customFormat="1">
      <c r="A765" s="129"/>
      <c r="G765" s="129"/>
    </row>
    <row r="766" spans="1:7" s="121" customFormat="1">
      <c r="A766" s="129"/>
      <c r="G766" s="129"/>
    </row>
    <row r="767" spans="1:7" s="121" customFormat="1">
      <c r="A767" s="129"/>
      <c r="G767" s="129"/>
    </row>
    <row r="768" spans="1:7" s="121" customFormat="1">
      <c r="A768" s="129"/>
      <c r="G768" s="129"/>
    </row>
    <row r="769" spans="1:7" s="121" customFormat="1">
      <c r="A769" s="129"/>
      <c r="G769" s="129"/>
    </row>
    <row r="770" spans="1:7" s="121" customFormat="1">
      <c r="A770" s="129"/>
      <c r="G770" s="129"/>
    </row>
    <row r="771" spans="1:7" s="121" customFormat="1">
      <c r="A771" s="129"/>
      <c r="G771" s="129"/>
    </row>
    <row r="772" spans="1:7" s="121" customFormat="1">
      <c r="A772" s="129"/>
      <c r="G772" s="129"/>
    </row>
    <row r="773" spans="1:7" s="121" customFormat="1">
      <c r="A773" s="129"/>
      <c r="G773" s="129"/>
    </row>
    <row r="774" spans="1:7" s="121" customFormat="1">
      <c r="A774" s="129"/>
      <c r="G774" s="129"/>
    </row>
    <row r="775" spans="1:7" s="121" customFormat="1">
      <c r="A775" s="129"/>
      <c r="G775" s="129"/>
    </row>
    <row r="776" spans="1:7" s="121" customFormat="1">
      <c r="A776" s="129"/>
      <c r="G776" s="129"/>
    </row>
    <row r="777" spans="1:7" s="121" customFormat="1">
      <c r="A777" s="129"/>
      <c r="G777" s="129"/>
    </row>
    <row r="778" spans="1:7" s="121" customFormat="1">
      <c r="A778" s="129"/>
      <c r="G778" s="129"/>
    </row>
    <row r="779" spans="1:7" s="121" customFormat="1">
      <c r="A779" s="129"/>
      <c r="G779" s="129"/>
    </row>
    <row r="780" spans="1:7" s="121" customFormat="1">
      <c r="A780" s="129"/>
      <c r="G780" s="129"/>
    </row>
    <row r="781" spans="1:7" s="121" customFormat="1">
      <c r="A781" s="129"/>
      <c r="G781" s="129"/>
    </row>
    <row r="782" spans="1:7" s="121" customFormat="1">
      <c r="A782" s="129"/>
      <c r="G782" s="129"/>
    </row>
    <row r="783" spans="1:7" s="121" customFormat="1">
      <c r="A783" s="129"/>
      <c r="G783" s="129"/>
    </row>
    <row r="784" spans="1:7" s="121" customFormat="1">
      <c r="A784" s="129"/>
      <c r="G784" s="129"/>
    </row>
    <row r="785" spans="1:7" s="121" customFormat="1">
      <c r="A785" s="129"/>
      <c r="G785" s="129"/>
    </row>
    <row r="786" spans="1:7" s="121" customFormat="1">
      <c r="A786" s="129"/>
      <c r="G786" s="129"/>
    </row>
    <row r="787" spans="1:7" s="121" customFormat="1">
      <c r="A787" s="129"/>
      <c r="G787" s="129"/>
    </row>
    <row r="788" spans="1:7" s="121" customFormat="1">
      <c r="A788" s="129"/>
      <c r="G788" s="129"/>
    </row>
    <row r="789" spans="1:7" s="121" customFormat="1">
      <c r="A789" s="129"/>
      <c r="G789" s="129"/>
    </row>
    <row r="790" spans="1:7" s="121" customFormat="1">
      <c r="A790" s="129"/>
      <c r="G790" s="129"/>
    </row>
    <row r="791" spans="1:7" s="121" customFormat="1">
      <c r="A791" s="129"/>
      <c r="G791" s="129"/>
    </row>
    <row r="792" spans="1:7" s="121" customFormat="1">
      <c r="A792" s="129"/>
      <c r="G792" s="129"/>
    </row>
    <row r="793" spans="1:7" s="121" customFormat="1">
      <c r="A793" s="129"/>
      <c r="G793" s="129"/>
    </row>
    <row r="794" spans="1:7" s="121" customFormat="1">
      <c r="A794" s="129"/>
      <c r="G794" s="129"/>
    </row>
    <row r="795" spans="1:7" s="121" customFormat="1">
      <c r="A795" s="129"/>
      <c r="G795" s="129"/>
    </row>
    <row r="796" spans="1:7" s="121" customFormat="1">
      <c r="A796" s="129"/>
      <c r="G796" s="129"/>
    </row>
    <row r="797" spans="1:7" s="121" customFormat="1">
      <c r="A797" s="129"/>
      <c r="G797" s="129"/>
    </row>
    <row r="798" spans="1:7" s="121" customFormat="1">
      <c r="A798" s="129"/>
      <c r="G798" s="129"/>
    </row>
    <row r="799" spans="1:7" s="121" customFormat="1">
      <c r="A799" s="129"/>
      <c r="G799" s="129"/>
    </row>
    <row r="800" spans="1:7" s="121" customFormat="1">
      <c r="A800" s="129"/>
      <c r="G800" s="129"/>
    </row>
    <row r="801" spans="1:7" s="121" customFormat="1">
      <c r="A801" s="129"/>
      <c r="G801" s="129"/>
    </row>
    <row r="802" spans="1:7" s="121" customFormat="1">
      <c r="A802" s="129"/>
      <c r="G802" s="129"/>
    </row>
    <row r="803" spans="1:7" s="121" customFormat="1">
      <c r="A803" s="129"/>
      <c r="G803" s="129"/>
    </row>
    <row r="804" spans="1:7" s="121" customFormat="1">
      <c r="A804" s="129"/>
      <c r="G804" s="129"/>
    </row>
    <row r="805" spans="1:7" s="121" customFormat="1">
      <c r="A805" s="129"/>
      <c r="G805" s="129"/>
    </row>
    <row r="806" spans="1:7" s="121" customFormat="1">
      <c r="A806" s="129"/>
      <c r="G806" s="129"/>
    </row>
    <row r="807" spans="1:7" s="121" customFormat="1">
      <c r="A807" s="129"/>
      <c r="G807" s="129"/>
    </row>
    <row r="808" spans="1:7" s="121" customFormat="1">
      <c r="A808" s="129"/>
      <c r="G808" s="129"/>
    </row>
    <row r="809" spans="1:7" s="121" customFormat="1">
      <c r="A809" s="129"/>
      <c r="G809" s="129"/>
    </row>
    <row r="810" spans="1:7" s="121" customFormat="1">
      <c r="A810" s="129"/>
      <c r="G810" s="129"/>
    </row>
    <row r="811" spans="1:7" s="121" customFormat="1">
      <c r="A811" s="129"/>
      <c r="G811" s="129"/>
    </row>
    <row r="812" spans="1:7" s="121" customFormat="1">
      <c r="A812" s="129"/>
      <c r="G812" s="129"/>
    </row>
    <row r="813" spans="1:7" s="121" customFormat="1">
      <c r="A813" s="129"/>
      <c r="G813" s="129"/>
    </row>
    <row r="814" spans="1:7" s="121" customFormat="1">
      <c r="A814" s="129"/>
      <c r="G814" s="129"/>
    </row>
    <row r="815" spans="1:7" s="121" customFormat="1">
      <c r="A815" s="129"/>
      <c r="G815" s="129"/>
    </row>
    <row r="816" spans="1:7" s="121" customFormat="1">
      <c r="A816" s="129"/>
      <c r="G816" s="129"/>
    </row>
    <row r="817" spans="1:7" s="121" customFormat="1">
      <c r="A817" s="129"/>
      <c r="G817" s="129"/>
    </row>
    <row r="818" spans="1:7" s="121" customFormat="1">
      <c r="A818" s="129"/>
      <c r="G818" s="129"/>
    </row>
    <row r="819" spans="1:7" s="121" customFormat="1">
      <c r="A819" s="129"/>
      <c r="G819" s="129"/>
    </row>
    <row r="820" spans="1:7" s="121" customFormat="1">
      <c r="A820" s="129"/>
      <c r="G820" s="129"/>
    </row>
    <row r="821" spans="1:7" s="121" customFormat="1">
      <c r="A821" s="129"/>
      <c r="G821" s="129"/>
    </row>
    <row r="822" spans="1:7" s="121" customFormat="1">
      <c r="A822" s="129"/>
      <c r="G822" s="129"/>
    </row>
    <row r="823" spans="1:7" s="121" customFormat="1">
      <c r="A823" s="129"/>
      <c r="G823" s="129"/>
    </row>
    <row r="824" spans="1:7" s="121" customFormat="1">
      <c r="A824" s="129"/>
      <c r="G824" s="129"/>
    </row>
    <row r="825" spans="1:7" s="121" customFormat="1">
      <c r="A825" s="129"/>
      <c r="G825" s="129"/>
    </row>
    <row r="826" spans="1:7" s="121" customFormat="1">
      <c r="A826" s="129"/>
      <c r="G826" s="129"/>
    </row>
    <row r="827" spans="1:7" s="121" customFormat="1">
      <c r="A827" s="129"/>
      <c r="G827" s="129"/>
    </row>
    <row r="828" spans="1:7" s="121" customFormat="1">
      <c r="A828" s="129"/>
      <c r="G828" s="129"/>
    </row>
    <row r="829" spans="1:7" s="121" customFormat="1">
      <c r="A829" s="129"/>
      <c r="G829" s="129"/>
    </row>
    <row r="830" spans="1:7" s="121" customFormat="1">
      <c r="A830" s="129"/>
      <c r="G830" s="129"/>
    </row>
    <row r="831" spans="1:7" s="121" customFormat="1">
      <c r="A831" s="129"/>
      <c r="G831" s="129"/>
    </row>
    <row r="832" spans="1:7" s="121" customFormat="1">
      <c r="A832" s="129"/>
      <c r="G832" s="129"/>
    </row>
    <row r="833" spans="1:7" s="121" customFormat="1">
      <c r="A833" s="129"/>
      <c r="G833" s="129"/>
    </row>
    <row r="834" spans="1:7" s="121" customFormat="1">
      <c r="A834" s="129"/>
      <c r="G834" s="129"/>
    </row>
    <row r="835" spans="1:7" s="121" customFormat="1">
      <c r="A835" s="129"/>
      <c r="G835" s="129"/>
    </row>
    <row r="836" spans="1:7" s="121" customFormat="1">
      <c r="A836" s="129"/>
      <c r="G836" s="129"/>
    </row>
    <row r="837" spans="1:7" s="121" customFormat="1">
      <c r="A837" s="129"/>
      <c r="G837" s="129"/>
    </row>
    <row r="838" spans="1:7" s="121" customFormat="1">
      <c r="A838" s="129"/>
      <c r="G838" s="129"/>
    </row>
    <row r="839" spans="1:7" s="121" customFormat="1">
      <c r="A839" s="129"/>
      <c r="G839" s="129"/>
    </row>
    <row r="840" spans="1:7" s="121" customFormat="1">
      <c r="A840" s="129"/>
      <c r="G840" s="129"/>
    </row>
    <row r="841" spans="1:7" s="121" customFormat="1">
      <c r="A841" s="129"/>
      <c r="G841" s="129"/>
    </row>
    <row r="842" spans="1:7" s="121" customFormat="1">
      <c r="A842" s="129"/>
      <c r="G842" s="129"/>
    </row>
    <row r="843" spans="1:7" s="121" customFormat="1">
      <c r="A843" s="129"/>
      <c r="G843" s="129"/>
    </row>
    <row r="844" spans="1:7" s="121" customFormat="1">
      <c r="A844" s="129"/>
      <c r="G844" s="129"/>
    </row>
    <row r="845" spans="1:7" s="121" customFormat="1">
      <c r="A845" s="129"/>
      <c r="G845" s="129"/>
    </row>
    <row r="846" spans="1:7" s="121" customFormat="1">
      <c r="A846" s="129"/>
      <c r="G846" s="129"/>
    </row>
    <row r="847" spans="1:7" s="121" customFormat="1">
      <c r="A847" s="129"/>
      <c r="G847" s="129"/>
    </row>
    <row r="848" spans="1:7" s="121" customFormat="1">
      <c r="A848" s="129"/>
      <c r="G848" s="129"/>
    </row>
    <row r="849" spans="1:7" s="121" customFormat="1">
      <c r="A849" s="129"/>
      <c r="G849" s="129"/>
    </row>
    <row r="850" spans="1:7" s="121" customFormat="1">
      <c r="A850" s="129"/>
      <c r="G850" s="129"/>
    </row>
    <row r="851" spans="1:7" s="121" customFormat="1">
      <c r="A851" s="129"/>
      <c r="G851" s="129"/>
    </row>
    <row r="852" spans="1:7" s="121" customFormat="1">
      <c r="A852" s="129"/>
      <c r="G852" s="129"/>
    </row>
    <row r="853" spans="1:7" s="121" customFormat="1">
      <c r="A853" s="129"/>
      <c r="G853" s="129"/>
    </row>
    <row r="854" spans="1:7" s="121" customFormat="1">
      <c r="A854" s="129"/>
      <c r="G854" s="129"/>
    </row>
    <row r="855" spans="1:7" s="121" customFormat="1">
      <c r="A855" s="129"/>
      <c r="G855" s="129"/>
    </row>
    <row r="856" spans="1:7" s="121" customFormat="1">
      <c r="A856" s="129"/>
      <c r="G856" s="129"/>
    </row>
    <row r="857" spans="1:7" s="121" customFormat="1">
      <c r="A857" s="129"/>
      <c r="G857" s="129"/>
    </row>
    <row r="858" spans="1:7" s="121" customFormat="1">
      <c r="A858" s="129"/>
      <c r="G858" s="129"/>
    </row>
    <row r="859" spans="1:7" s="121" customFormat="1">
      <c r="A859" s="129"/>
      <c r="G859" s="129"/>
    </row>
    <row r="860" spans="1:7" s="121" customFormat="1">
      <c r="A860" s="129"/>
      <c r="G860" s="129"/>
    </row>
    <row r="861" spans="1:7" s="121" customFormat="1">
      <c r="A861" s="129"/>
      <c r="G861" s="129"/>
    </row>
    <row r="862" spans="1:7" s="121" customFormat="1">
      <c r="A862" s="129"/>
      <c r="G862" s="129"/>
    </row>
    <row r="863" spans="1:7" s="121" customFormat="1">
      <c r="A863" s="129"/>
      <c r="G863" s="129"/>
    </row>
    <row r="864" spans="1:7" s="121" customFormat="1">
      <c r="A864" s="129"/>
      <c r="G864" s="129"/>
    </row>
    <row r="865" spans="1:7" s="121" customFormat="1">
      <c r="A865" s="129"/>
      <c r="G865" s="129"/>
    </row>
    <row r="866" spans="1:7" s="121" customFormat="1">
      <c r="A866" s="129"/>
      <c r="G866" s="129"/>
    </row>
    <row r="867" spans="1:7" s="121" customFormat="1">
      <c r="A867" s="129"/>
      <c r="G867" s="129"/>
    </row>
    <row r="868" spans="1:7" s="121" customFormat="1">
      <c r="A868" s="129"/>
      <c r="G868" s="129"/>
    </row>
    <row r="869" spans="1:7" s="121" customFormat="1">
      <c r="A869" s="129"/>
      <c r="G869" s="129"/>
    </row>
    <row r="870" spans="1:7" s="121" customFormat="1">
      <c r="A870" s="129"/>
      <c r="G870" s="129"/>
    </row>
    <row r="871" spans="1:7" s="121" customFormat="1">
      <c r="A871" s="129"/>
      <c r="G871" s="129"/>
    </row>
    <row r="872" spans="1:7" s="121" customFormat="1">
      <c r="A872" s="129"/>
      <c r="G872" s="129"/>
    </row>
    <row r="873" spans="1:7" s="121" customFormat="1">
      <c r="A873" s="129"/>
      <c r="G873" s="129"/>
    </row>
    <row r="874" spans="1:7" s="121" customFormat="1">
      <c r="A874" s="129"/>
      <c r="G874" s="129"/>
    </row>
    <row r="875" spans="1:7" s="121" customFormat="1">
      <c r="A875" s="129"/>
      <c r="G875" s="129"/>
    </row>
    <row r="876" spans="1:7" s="121" customFormat="1">
      <c r="A876" s="129"/>
      <c r="G876" s="129"/>
    </row>
    <row r="877" spans="1:7" s="121" customFormat="1">
      <c r="A877" s="129"/>
      <c r="G877" s="129"/>
    </row>
    <row r="878" spans="1:7" s="121" customFormat="1">
      <c r="A878" s="129"/>
      <c r="G878" s="129"/>
    </row>
    <row r="879" spans="1:7" s="121" customFormat="1">
      <c r="A879" s="129"/>
      <c r="G879" s="129"/>
    </row>
    <row r="880" spans="1:7" s="121" customFormat="1">
      <c r="A880" s="129"/>
      <c r="G880" s="129"/>
    </row>
    <row r="881" spans="1:7" s="121" customFormat="1">
      <c r="A881" s="129"/>
      <c r="G881" s="129"/>
    </row>
    <row r="882" spans="1:7" s="121" customFormat="1">
      <c r="A882" s="129"/>
      <c r="G882" s="129"/>
    </row>
    <row r="883" spans="1:7" s="121" customFormat="1">
      <c r="A883" s="129"/>
      <c r="G883" s="129"/>
    </row>
    <row r="884" spans="1:7" s="121" customFormat="1">
      <c r="A884" s="129"/>
      <c r="G884" s="129"/>
    </row>
    <row r="885" spans="1:7" s="121" customFormat="1">
      <c r="A885" s="129"/>
      <c r="G885" s="129"/>
    </row>
    <row r="886" spans="1:7" s="121" customFormat="1">
      <c r="A886" s="129"/>
      <c r="G886" s="129"/>
    </row>
    <row r="887" spans="1:7" s="121" customFormat="1">
      <c r="A887" s="129"/>
      <c r="G887" s="129"/>
    </row>
    <row r="888" spans="1:7" s="121" customFormat="1">
      <c r="A888" s="129"/>
      <c r="G888" s="129"/>
    </row>
    <row r="889" spans="1:7" s="121" customFormat="1">
      <c r="A889" s="129"/>
      <c r="G889" s="129"/>
    </row>
    <row r="890" spans="1:7" s="121" customFormat="1">
      <c r="A890" s="129"/>
      <c r="G890" s="129"/>
    </row>
    <row r="891" spans="1:7" s="121" customFormat="1">
      <c r="A891" s="129"/>
      <c r="G891" s="129"/>
    </row>
    <row r="892" spans="1:7" s="121" customFormat="1">
      <c r="A892" s="129"/>
      <c r="G892" s="129"/>
    </row>
    <row r="893" spans="1:7" s="121" customFormat="1">
      <c r="A893" s="129"/>
      <c r="G893" s="129"/>
    </row>
    <row r="894" spans="1:7" s="121" customFormat="1">
      <c r="A894" s="129"/>
      <c r="G894" s="129"/>
    </row>
    <row r="895" spans="1:7" s="121" customFormat="1">
      <c r="A895" s="129"/>
      <c r="G895" s="129"/>
    </row>
    <row r="896" spans="1:7" s="121" customFormat="1">
      <c r="A896" s="129"/>
      <c r="G896" s="129"/>
    </row>
    <row r="897" spans="1:7" s="121" customFormat="1">
      <c r="A897" s="129"/>
      <c r="G897" s="129"/>
    </row>
    <row r="898" spans="1:7" s="121" customFormat="1">
      <c r="A898" s="129"/>
      <c r="G898" s="129"/>
    </row>
    <row r="899" spans="1:7" s="121" customFormat="1">
      <c r="A899" s="129"/>
      <c r="G899" s="129"/>
    </row>
    <row r="900" spans="1:7" s="121" customFormat="1">
      <c r="A900" s="129"/>
      <c r="G900" s="129"/>
    </row>
    <row r="901" spans="1:7" s="121" customFormat="1">
      <c r="A901" s="129"/>
      <c r="G901" s="129"/>
    </row>
    <row r="902" spans="1:7" s="121" customFormat="1">
      <c r="A902" s="129"/>
      <c r="G902" s="129"/>
    </row>
    <row r="903" spans="1:7" s="121" customFormat="1">
      <c r="A903" s="129"/>
      <c r="G903" s="129"/>
    </row>
    <row r="904" spans="1:7" s="121" customFormat="1">
      <c r="A904" s="129"/>
      <c r="G904" s="129"/>
    </row>
    <row r="905" spans="1:7" s="121" customFormat="1">
      <c r="A905" s="129"/>
      <c r="G905" s="129"/>
    </row>
    <row r="906" spans="1:7" s="121" customFormat="1">
      <c r="A906" s="129"/>
      <c r="G906" s="129"/>
    </row>
    <row r="907" spans="1:7" s="121" customFormat="1">
      <c r="A907" s="129"/>
      <c r="G907" s="129"/>
    </row>
    <row r="908" spans="1:7" s="121" customFormat="1">
      <c r="A908" s="129"/>
      <c r="G908" s="129"/>
    </row>
    <row r="909" spans="1:7" s="121" customFormat="1">
      <c r="A909" s="129"/>
      <c r="G909" s="129"/>
    </row>
    <row r="910" spans="1:7" s="121" customFormat="1">
      <c r="A910" s="129"/>
      <c r="G910" s="129"/>
    </row>
    <row r="911" spans="1:7" s="121" customFormat="1">
      <c r="A911" s="129"/>
      <c r="G911" s="129"/>
    </row>
    <row r="912" spans="1:7" s="121" customFormat="1">
      <c r="A912" s="129"/>
      <c r="G912" s="129"/>
    </row>
    <row r="913" spans="1:7" s="121" customFormat="1">
      <c r="A913" s="129"/>
      <c r="G913" s="129"/>
    </row>
    <row r="914" spans="1:7" s="121" customFormat="1">
      <c r="A914" s="129"/>
      <c r="G914" s="129"/>
    </row>
    <row r="915" spans="1:7" s="121" customFormat="1">
      <c r="A915" s="129"/>
      <c r="G915" s="129"/>
    </row>
    <row r="916" spans="1:7" s="121" customFormat="1">
      <c r="A916" s="129"/>
      <c r="G916" s="129"/>
    </row>
    <row r="917" spans="1:7" s="121" customFormat="1">
      <c r="A917" s="129"/>
      <c r="G917" s="129"/>
    </row>
    <row r="918" spans="1:7" s="121" customFormat="1">
      <c r="A918" s="129"/>
      <c r="G918" s="129"/>
    </row>
    <row r="919" spans="1:7" s="121" customFormat="1">
      <c r="A919" s="129"/>
      <c r="G919" s="129"/>
    </row>
    <row r="920" spans="1:7" s="121" customFormat="1">
      <c r="A920" s="129"/>
      <c r="G920" s="129"/>
    </row>
    <row r="921" spans="1:7" s="121" customFormat="1">
      <c r="A921" s="129"/>
      <c r="G921" s="129"/>
    </row>
    <row r="922" spans="1:7" s="121" customFormat="1">
      <c r="A922" s="129"/>
      <c r="G922" s="129"/>
    </row>
    <row r="923" spans="1:7" s="121" customFormat="1">
      <c r="A923" s="129"/>
      <c r="G923" s="129"/>
    </row>
    <row r="924" spans="1:7" s="121" customFormat="1">
      <c r="A924" s="129"/>
      <c r="G924" s="129"/>
    </row>
    <row r="925" spans="1:7" s="121" customFormat="1">
      <c r="A925" s="129"/>
      <c r="G925" s="129"/>
    </row>
    <row r="926" spans="1:7" s="121" customFormat="1">
      <c r="A926" s="129"/>
      <c r="G926" s="129"/>
    </row>
    <row r="927" spans="1:7" s="121" customFormat="1">
      <c r="A927" s="129"/>
      <c r="G927" s="129"/>
    </row>
    <row r="928" spans="1:7" s="121" customFormat="1">
      <c r="A928" s="129"/>
      <c r="G928" s="129"/>
    </row>
    <row r="929" spans="1:7" s="121" customFormat="1">
      <c r="A929" s="129"/>
      <c r="G929" s="129"/>
    </row>
    <row r="930" spans="1:7" s="121" customFormat="1">
      <c r="A930" s="129"/>
      <c r="G930" s="129"/>
    </row>
    <row r="931" spans="1:7" s="121" customFormat="1">
      <c r="A931" s="129"/>
      <c r="G931" s="129"/>
    </row>
    <row r="932" spans="1:7" s="121" customFormat="1">
      <c r="A932" s="129"/>
      <c r="G932" s="129"/>
    </row>
    <row r="933" spans="1:7" s="121" customFormat="1">
      <c r="A933" s="129"/>
      <c r="G933" s="129"/>
    </row>
    <row r="934" spans="1:7" s="121" customFormat="1">
      <c r="A934" s="129"/>
      <c r="G934" s="129"/>
    </row>
    <row r="935" spans="1:7" s="121" customFormat="1">
      <c r="A935" s="129"/>
      <c r="G935" s="129"/>
    </row>
    <row r="936" spans="1:7" s="121" customFormat="1">
      <c r="A936" s="129"/>
      <c r="G936" s="129"/>
    </row>
    <row r="937" spans="1:7" s="121" customFormat="1">
      <c r="A937" s="129"/>
      <c r="G937" s="129"/>
    </row>
    <row r="938" spans="1:7" s="121" customFormat="1">
      <c r="A938" s="129"/>
      <c r="G938" s="129"/>
    </row>
    <row r="939" spans="1:7" s="121" customFormat="1">
      <c r="A939" s="129"/>
      <c r="G939" s="129"/>
    </row>
    <row r="940" spans="1:7" s="121" customFormat="1">
      <c r="A940" s="129"/>
      <c r="G940" s="129"/>
    </row>
    <row r="941" spans="1:7" s="121" customFormat="1">
      <c r="A941" s="129"/>
      <c r="G941" s="129"/>
    </row>
    <row r="942" spans="1:7" s="121" customFormat="1">
      <c r="A942" s="129"/>
      <c r="G942" s="129"/>
    </row>
    <row r="943" spans="1:7" s="121" customFormat="1">
      <c r="A943" s="129"/>
      <c r="G943" s="129"/>
    </row>
    <row r="944" spans="1:7" s="121" customFormat="1">
      <c r="A944" s="129"/>
      <c r="G944" s="129"/>
    </row>
    <row r="945" spans="1:7" s="121" customFormat="1">
      <c r="A945" s="129"/>
      <c r="G945" s="129"/>
    </row>
    <row r="946" spans="1:7" s="121" customFormat="1">
      <c r="A946" s="129"/>
      <c r="G946" s="129"/>
    </row>
    <row r="947" spans="1:7" s="121" customFormat="1">
      <c r="A947" s="129"/>
      <c r="G947" s="129"/>
    </row>
    <row r="948" spans="1:7" s="121" customFormat="1">
      <c r="A948" s="129"/>
      <c r="G948" s="129"/>
    </row>
    <row r="949" spans="1:7" s="121" customFormat="1">
      <c r="A949" s="129"/>
      <c r="G949" s="129"/>
    </row>
    <row r="950" spans="1:7" s="121" customFormat="1">
      <c r="A950" s="129"/>
      <c r="G950" s="129"/>
    </row>
    <row r="951" spans="1:7" s="121" customFormat="1">
      <c r="A951" s="129"/>
      <c r="G951" s="129"/>
    </row>
    <row r="952" spans="1:7" s="121" customFormat="1">
      <c r="A952" s="129"/>
      <c r="G952" s="129"/>
    </row>
    <row r="953" spans="1:7" s="121" customFormat="1">
      <c r="A953" s="129"/>
      <c r="G953" s="129"/>
    </row>
    <row r="954" spans="1:7" s="121" customFormat="1">
      <c r="A954" s="129"/>
      <c r="G954" s="129"/>
    </row>
    <row r="955" spans="1:7" s="121" customFormat="1">
      <c r="A955" s="129"/>
      <c r="G955" s="129"/>
    </row>
    <row r="956" spans="1:7" s="121" customFormat="1">
      <c r="A956" s="129"/>
      <c r="G956" s="129"/>
    </row>
    <row r="957" spans="1:7" s="121" customFormat="1">
      <c r="A957" s="129"/>
      <c r="G957" s="129"/>
    </row>
    <row r="958" spans="1:7" s="121" customFormat="1">
      <c r="A958" s="129"/>
      <c r="G958" s="129"/>
    </row>
    <row r="959" spans="1:7" s="121" customFormat="1">
      <c r="A959" s="129"/>
      <c r="G959" s="129"/>
    </row>
    <row r="960" spans="1:7" s="121" customFormat="1">
      <c r="A960" s="129"/>
      <c r="G960" s="129"/>
    </row>
    <row r="961" spans="1:7" s="121" customFormat="1">
      <c r="A961" s="129"/>
      <c r="G961" s="129"/>
    </row>
    <row r="962" spans="1:7" s="121" customFormat="1">
      <c r="A962" s="129"/>
      <c r="G962" s="129"/>
    </row>
    <row r="963" spans="1:7" s="121" customFormat="1">
      <c r="A963" s="129"/>
      <c r="G963" s="129"/>
    </row>
    <row r="964" spans="1:7" s="121" customFormat="1">
      <c r="A964" s="129"/>
      <c r="G964" s="129"/>
    </row>
    <row r="965" spans="1:7" s="121" customFormat="1">
      <c r="A965" s="129"/>
      <c r="G965" s="129"/>
    </row>
    <row r="966" spans="1:7" s="121" customFormat="1">
      <c r="A966" s="129"/>
      <c r="G966" s="129"/>
    </row>
    <row r="967" spans="1:7" s="121" customFormat="1">
      <c r="A967" s="129"/>
      <c r="G967" s="129"/>
    </row>
    <row r="968" spans="1:7" s="121" customFormat="1">
      <c r="A968" s="129"/>
      <c r="G968" s="129"/>
    </row>
    <row r="969" spans="1:7" s="121" customFormat="1">
      <c r="A969" s="129"/>
      <c r="G969" s="129"/>
    </row>
    <row r="970" spans="1:7" s="121" customFormat="1">
      <c r="A970" s="129"/>
      <c r="G970" s="129"/>
    </row>
    <row r="971" spans="1:7" s="121" customFormat="1">
      <c r="A971" s="129"/>
      <c r="G971" s="129"/>
    </row>
    <row r="972" spans="1:7" s="121" customFormat="1">
      <c r="A972" s="129"/>
      <c r="G972" s="129"/>
    </row>
    <row r="973" spans="1:7" s="121" customFormat="1">
      <c r="A973" s="129"/>
      <c r="G973" s="129"/>
    </row>
    <row r="974" spans="1:7" s="121" customFormat="1">
      <c r="A974" s="129"/>
      <c r="G974" s="129"/>
    </row>
    <row r="975" spans="1:7" s="121" customFormat="1">
      <c r="A975" s="129"/>
      <c r="G975" s="129"/>
    </row>
    <row r="976" spans="1:7" s="121" customFormat="1">
      <c r="A976" s="129"/>
      <c r="G976" s="129"/>
    </row>
    <row r="977" spans="1:7" s="121" customFormat="1">
      <c r="A977" s="129"/>
      <c r="G977" s="129"/>
    </row>
    <row r="978" spans="1:7" s="121" customFormat="1">
      <c r="A978" s="129"/>
      <c r="G978" s="129"/>
    </row>
    <row r="979" spans="1:7" s="121" customFormat="1">
      <c r="A979" s="129"/>
      <c r="G979" s="129"/>
    </row>
    <row r="980" spans="1:7" s="121" customFormat="1">
      <c r="A980" s="129"/>
      <c r="G980" s="129"/>
    </row>
    <row r="981" spans="1:7" s="121" customFormat="1">
      <c r="A981" s="129"/>
      <c r="G981" s="129"/>
    </row>
    <row r="982" spans="1:7" s="121" customFormat="1">
      <c r="A982" s="129"/>
      <c r="G982" s="129"/>
    </row>
    <row r="983" spans="1:7" s="121" customFormat="1">
      <c r="A983" s="129"/>
      <c r="G983" s="129"/>
    </row>
    <row r="984" spans="1:7" s="121" customFormat="1">
      <c r="A984" s="129"/>
      <c r="G984" s="129"/>
    </row>
    <row r="985" spans="1:7" s="121" customFormat="1">
      <c r="A985" s="129"/>
      <c r="G985" s="129"/>
    </row>
    <row r="986" spans="1:7" s="121" customFormat="1">
      <c r="A986" s="129"/>
      <c r="G986" s="129"/>
    </row>
    <row r="987" spans="1:7" s="121" customFormat="1">
      <c r="A987" s="129"/>
      <c r="G987" s="129"/>
    </row>
    <row r="988" spans="1:7" s="121" customFormat="1">
      <c r="A988" s="129"/>
      <c r="G988" s="129"/>
    </row>
    <row r="989" spans="1:7" s="121" customFormat="1">
      <c r="A989" s="129"/>
      <c r="G989" s="129"/>
    </row>
    <row r="990" spans="1:7" s="121" customFormat="1">
      <c r="A990" s="129"/>
      <c r="G990" s="129"/>
    </row>
    <row r="991" spans="1:7" s="121" customFormat="1">
      <c r="A991" s="129"/>
      <c r="G991" s="129"/>
    </row>
    <row r="992" spans="1:7" s="121" customFormat="1">
      <c r="A992" s="129"/>
      <c r="G992" s="129"/>
    </row>
    <row r="993" spans="1:7" s="121" customFormat="1">
      <c r="A993" s="129"/>
      <c r="G993" s="129"/>
    </row>
    <row r="994" spans="1:7" s="121" customFormat="1">
      <c r="A994" s="129"/>
      <c r="G994" s="129"/>
    </row>
    <row r="995" spans="1:7" s="121" customFormat="1">
      <c r="A995" s="129"/>
      <c r="G995" s="129"/>
    </row>
    <row r="996" spans="1:7" s="121" customFormat="1">
      <c r="A996" s="129"/>
      <c r="G996" s="129"/>
    </row>
    <row r="997" spans="1:7" s="121" customFormat="1">
      <c r="A997" s="129"/>
      <c r="G997" s="129"/>
    </row>
    <row r="998" spans="1:7" s="121" customFormat="1">
      <c r="A998" s="129"/>
      <c r="G998" s="129"/>
    </row>
    <row r="999" spans="1:7" s="121" customFormat="1">
      <c r="A999" s="129"/>
      <c r="G999" s="129"/>
    </row>
    <row r="1000" spans="1:7" s="121" customFormat="1">
      <c r="A1000" s="129"/>
      <c r="G1000" s="129"/>
    </row>
    <row r="1001" spans="1:7" s="121" customFormat="1">
      <c r="A1001" s="129"/>
      <c r="G1001" s="129"/>
    </row>
    <row r="1002" spans="1:7" s="121" customFormat="1">
      <c r="A1002" s="129"/>
      <c r="G1002" s="129"/>
    </row>
    <row r="1003" spans="1:7" s="121" customFormat="1">
      <c r="A1003" s="129"/>
      <c r="G1003" s="129"/>
    </row>
    <row r="1004" spans="1:7" s="121" customFormat="1">
      <c r="A1004" s="129"/>
      <c r="G1004" s="129"/>
    </row>
    <row r="1005" spans="1:7" s="121" customFormat="1">
      <c r="A1005" s="129"/>
      <c r="G1005" s="129"/>
    </row>
    <row r="1006" spans="1:7" s="121" customFormat="1">
      <c r="A1006" s="129"/>
      <c r="G1006" s="129"/>
    </row>
    <row r="1007" spans="1:7" s="121" customFormat="1">
      <c r="A1007" s="129"/>
      <c r="G1007" s="129"/>
    </row>
    <row r="1008" spans="1:7" s="121" customFormat="1">
      <c r="A1008" s="129"/>
      <c r="G1008" s="129"/>
    </row>
    <row r="1009" spans="1:7" s="121" customFormat="1">
      <c r="A1009" s="129"/>
      <c r="G1009" s="129"/>
    </row>
    <row r="1010" spans="1:7" s="121" customFormat="1">
      <c r="A1010" s="129"/>
      <c r="G1010" s="129"/>
    </row>
    <row r="1011" spans="1:7" s="121" customFormat="1">
      <c r="A1011" s="129"/>
      <c r="G1011" s="129"/>
    </row>
    <row r="1012" spans="1:7" s="121" customFormat="1">
      <c r="A1012" s="129"/>
      <c r="G1012" s="129"/>
    </row>
    <row r="1013" spans="1:7" s="121" customFormat="1">
      <c r="A1013" s="129"/>
      <c r="G1013" s="129"/>
    </row>
    <row r="1014" spans="1:7" s="121" customFormat="1">
      <c r="A1014" s="129"/>
      <c r="G1014" s="129"/>
    </row>
    <row r="1015" spans="1:7" s="121" customFormat="1">
      <c r="A1015" s="129"/>
      <c r="G1015" s="129"/>
    </row>
    <row r="1016" spans="1:7" s="121" customFormat="1">
      <c r="A1016" s="129"/>
      <c r="G1016" s="129"/>
    </row>
    <row r="1017" spans="1:7" s="121" customFormat="1">
      <c r="A1017" s="129"/>
      <c r="G1017" s="129"/>
    </row>
    <row r="1018" spans="1:7" s="121" customFormat="1">
      <c r="A1018" s="129"/>
      <c r="G1018" s="129"/>
    </row>
    <row r="1019" spans="1:7" s="121" customFormat="1">
      <c r="A1019" s="129"/>
      <c r="G1019" s="129"/>
    </row>
    <row r="1020" spans="1:7" s="121" customFormat="1">
      <c r="A1020" s="129"/>
      <c r="G1020" s="129"/>
    </row>
    <row r="1021" spans="1:7" s="121" customFormat="1">
      <c r="A1021" s="129"/>
      <c r="G1021" s="129"/>
    </row>
    <row r="1022" spans="1:7" s="121" customFormat="1">
      <c r="A1022" s="129"/>
      <c r="G1022" s="129"/>
    </row>
    <row r="1023" spans="1:7" s="121" customFormat="1">
      <c r="A1023" s="129"/>
      <c r="G1023" s="129"/>
    </row>
    <row r="1024" spans="1:7" s="121" customFormat="1">
      <c r="A1024" s="129"/>
      <c r="G1024" s="129"/>
    </row>
    <row r="1025" spans="1:7" s="121" customFormat="1">
      <c r="A1025" s="129"/>
      <c r="G1025" s="129"/>
    </row>
    <row r="1026" spans="1:7" s="121" customFormat="1">
      <c r="A1026" s="129"/>
      <c r="G1026" s="129"/>
    </row>
    <row r="1027" spans="1:7" s="121" customFormat="1">
      <c r="A1027" s="129"/>
      <c r="G1027" s="129"/>
    </row>
    <row r="1028" spans="1:7" s="121" customFormat="1">
      <c r="A1028" s="129"/>
      <c r="G1028" s="129"/>
    </row>
    <row r="1029" spans="1:7" s="121" customFormat="1">
      <c r="A1029" s="129"/>
      <c r="G1029" s="129"/>
    </row>
    <row r="1030" spans="1:7" s="121" customFormat="1">
      <c r="A1030" s="129"/>
      <c r="G1030" s="129"/>
    </row>
    <row r="1031" spans="1:7" s="121" customFormat="1">
      <c r="A1031" s="129"/>
      <c r="G1031" s="129"/>
    </row>
    <row r="1032" spans="1:7" s="121" customFormat="1">
      <c r="A1032" s="129"/>
      <c r="G1032" s="129"/>
    </row>
    <row r="1033" spans="1:7" s="121" customFormat="1">
      <c r="A1033" s="129"/>
      <c r="G1033" s="129"/>
    </row>
    <row r="1034" spans="1:7" s="121" customFormat="1">
      <c r="A1034" s="129"/>
      <c r="G1034" s="129"/>
    </row>
    <row r="1035" spans="1:7" s="121" customFormat="1">
      <c r="A1035" s="129"/>
      <c r="G1035" s="129"/>
    </row>
    <row r="1036" spans="1:7" s="121" customFormat="1">
      <c r="A1036" s="129"/>
      <c r="G1036" s="129"/>
    </row>
    <row r="1037" spans="1:7" s="121" customFormat="1">
      <c r="A1037" s="129"/>
      <c r="G1037" s="129"/>
    </row>
    <row r="1038" spans="1:7" s="121" customFormat="1">
      <c r="A1038" s="129"/>
      <c r="G1038" s="129"/>
    </row>
    <row r="1039" spans="1:7" s="121" customFormat="1">
      <c r="A1039" s="129"/>
      <c r="G1039" s="129"/>
    </row>
    <row r="1040" spans="1:7" s="121" customFormat="1">
      <c r="A1040" s="129"/>
      <c r="G1040" s="129"/>
    </row>
    <row r="1041" spans="1:7" s="121" customFormat="1">
      <c r="A1041" s="129"/>
      <c r="G1041" s="129"/>
    </row>
    <row r="1042" spans="1:7" s="121" customFormat="1">
      <c r="A1042" s="129"/>
      <c r="G1042" s="129"/>
    </row>
    <row r="1043" spans="1:7" s="121" customFormat="1">
      <c r="A1043" s="129"/>
      <c r="G1043" s="129"/>
    </row>
    <row r="1044" spans="1:7" s="121" customFormat="1">
      <c r="A1044" s="129"/>
      <c r="G1044" s="129"/>
    </row>
    <row r="1045" spans="1:7" s="121" customFormat="1">
      <c r="A1045" s="129"/>
      <c r="G1045" s="129"/>
    </row>
    <row r="1046" spans="1:7" s="121" customFormat="1">
      <c r="A1046" s="129"/>
      <c r="G1046" s="129"/>
    </row>
    <row r="1047" spans="1:7" s="121" customFormat="1">
      <c r="A1047" s="129"/>
      <c r="G1047" s="129"/>
    </row>
    <row r="1048" spans="1:7" s="121" customFormat="1">
      <c r="A1048" s="129"/>
      <c r="G1048" s="129"/>
    </row>
    <row r="1049" spans="1:7" s="121" customFormat="1">
      <c r="A1049" s="129"/>
      <c r="G1049" s="129"/>
    </row>
    <row r="1050" spans="1:7" s="121" customFormat="1">
      <c r="A1050" s="129"/>
      <c r="G1050" s="129"/>
    </row>
    <row r="1051" spans="1:7" s="121" customFormat="1">
      <c r="A1051" s="129"/>
      <c r="G1051" s="129"/>
    </row>
    <row r="1052" spans="1:7" s="121" customFormat="1">
      <c r="A1052" s="129"/>
      <c r="G1052" s="129"/>
    </row>
    <row r="1053" spans="1:7" s="121" customFormat="1">
      <c r="A1053" s="129"/>
      <c r="G1053" s="129"/>
    </row>
    <row r="1054" spans="1:7" s="121" customFormat="1">
      <c r="A1054" s="129"/>
      <c r="G1054" s="129"/>
    </row>
    <row r="1055" spans="1:7" s="121" customFormat="1">
      <c r="A1055" s="129"/>
      <c r="G1055" s="129"/>
    </row>
    <row r="1056" spans="1:7" s="121" customFormat="1">
      <c r="A1056" s="129"/>
      <c r="G1056" s="129"/>
    </row>
    <row r="1057" spans="1:7" s="121" customFormat="1">
      <c r="A1057" s="129"/>
      <c r="G1057" s="129"/>
    </row>
    <row r="1058" spans="1:7" s="121" customFormat="1">
      <c r="A1058" s="129"/>
      <c r="G1058" s="129"/>
    </row>
    <row r="1059" spans="1:7" s="121" customFormat="1">
      <c r="A1059" s="129"/>
      <c r="G1059" s="129"/>
    </row>
    <row r="1060" spans="1:7" s="121" customFormat="1">
      <c r="A1060" s="129"/>
      <c r="G1060" s="129"/>
    </row>
    <row r="1061" spans="1:7" s="121" customFormat="1">
      <c r="A1061" s="129"/>
      <c r="G1061" s="129"/>
    </row>
    <row r="1062" spans="1:7" s="121" customFormat="1">
      <c r="A1062" s="129"/>
      <c r="G1062" s="129"/>
    </row>
    <row r="1063" spans="1:7" s="121" customFormat="1">
      <c r="A1063" s="129"/>
      <c r="G1063" s="129"/>
    </row>
    <row r="1064" spans="1:7" s="121" customFormat="1">
      <c r="A1064" s="129"/>
      <c r="G1064" s="129"/>
    </row>
    <row r="1065" spans="1:7" s="121" customFormat="1">
      <c r="A1065" s="129"/>
      <c r="G1065" s="129"/>
    </row>
    <row r="1066" spans="1:7" s="121" customFormat="1">
      <c r="A1066" s="129"/>
      <c r="G1066" s="129"/>
    </row>
    <row r="1067" spans="1:7" s="121" customFormat="1">
      <c r="A1067" s="129"/>
      <c r="G1067" s="129"/>
    </row>
    <row r="1068" spans="1:7" s="121" customFormat="1">
      <c r="A1068" s="129"/>
      <c r="G1068" s="129"/>
    </row>
    <row r="1069" spans="1:7" s="121" customFormat="1">
      <c r="A1069" s="129"/>
      <c r="G1069" s="129"/>
    </row>
    <row r="1070" spans="1:7" s="121" customFormat="1">
      <c r="A1070" s="129"/>
      <c r="G1070" s="129"/>
    </row>
    <row r="1071" spans="1:7" s="121" customFormat="1">
      <c r="A1071" s="129"/>
      <c r="G1071" s="129"/>
    </row>
    <row r="1072" spans="1:7" s="121" customFormat="1">
      <c r="A1072" s="129"/>
      <c r="G1072" s="129"/>
    </row>
    <row r="1073" spans="1:7" s="121" customFormat="1">
      <c r="A1073" s="129"/>
      <c r="G1073" s="129"/>
    </row>
    <row r="1074" spans="1:7" s="121" customFormat="1">
      <c r="A1074" s="129"/>
      <c r="G1074" s="129"/>
    </row>
    <row r="1075" spans="1:7" s="121" customFormat="1">
      <c r="A1075" s="129"/>
      <c r="G1075" s="129"/>
    </row>
    <row r="1076" spans="1:7" s="121" customFormat="1">
      <c r="A1076" s="129"/>
      <c r="G1076" s="129"/>
    </row>
    <row r="1077" spans="1:7" s="121" customFormat="1">
      <c r="A1077" s="129"/>
      <c r="G1077" s="129"/>
    </row>
    <row r="1078" spans="1:7" s="121" customFormat="1">
      <c r="A1078" s="129"/>
      <c r="G1078" s="129"/>
    </row>
    <row r="1079" spans="1:7" s="121" customFormat="1">
      <c r="A1079" s="129"/>
      <c r="G1079" s="129"/>
    </row>
    <row r="1080" spans="1:7" s="121" customFormat="1">
      <c r="A1080" s="129"/>
      <c r="G1080" s="129"/>
    </row>
    <row r="1081" spans="1:7" s="121" customFormat="1">
      <c r="A1081" s="129"/>
      <c r="G1081" s="129"/>
    </row>
    <row r="1082" spans="1:7" s="121" customFormat="1">
      <c r="A1082" s="129"/>
      <c r="G1082" s="129"/>
    </row>
    <row r="1083" spans="1:7" s="121" customFormat="1">
      <c r="A1083" s="129"/>
      <c r="G1083" s="129"/>
    </row>
    <row r="1084" spans="1:7" s="121" customFormat="1">
      <c r="A1084" s="129"/>
      <c r="G1084" s="129"/>
    </row>
    <row r="1085" spans="1:7" s="121" customFormat="1">
      <c r="A1085" s="129"/>
      <c r="G1085" s="129"/>
    </row>
    <row r="1086" spans="1:7" s="121" customFormat="1">
      <c r="A1086" s="129"/>
      <c r="G1086" s="129"/>
    </row>
    <row r="1087" spans="1:7" s="121" customFormat="1">
      <c r="A1087" s="129"/>
      <c r="G1087" s="129"/>
    </row>
    <row r="1088" spans="1:7" s="121" customFormat="1">
      <c r="A1088" s="129"/>
      <c r="G1088" s="129"/>
    </row>
    <row r="1089" spans="1:7" s="121" customFormat="1">
      <c r="A1089" s="129"/>
      <c r="G1089" s="129"/>
    </row>
    <row r="1090" spans="1:7" s="121" customFormat="1">
      <c r="A1090" s="129"/>
      <c r="G1090" s="129"/>
    </row>
    <row r="1091" spans="1:7" s="121" customFormat="1">
      <c r="A1091" s="129"/>
      <c r="G1091" s="129"/>
    </row>
    <row r="1092" spans="1:7" s="121" customFormat="1">
      <c r="A1092" s="129"/>
      <c r="G1092" s="129"/>
    </row>
    <row r="1093" spans="1:7" s="121" customFormat="1">
      <c r="A1093" s="129"/>
      <c r="G1093" s="129"/>
    </row>
    <row r="1094" spans="1:7" s="121" customFormat="1">
      <c r="A1094" s="129"/>
      <c r="G1094" s="129"/>
    </row>
    <row r="1095" spans="1:7" s="121" customFormat="1">
      <c r="A1095" s="129"/>
      <c r="G1095" s="129"/>
    </row>
    <row r="1096" spans="1:7" s="121" customFormat="1">
      <c r="A1096" s="129"/>
      <c r="G1096" s="129"/>
    </row>
    <row r="1097" spans="1:7" s="121" customFormat="1">
      <c r="A1097" s="129"/>
      <c r="G1097" s="129"/>
    </row>
    <row r="1098" spans="1:7" s="121" customFormat="1">
      <c r="A1098" s="129"/>
      <c r="G1098" s="129"/>
    </row>
    <row r="1099" spans="1:7" s="121" customFormat="1">
      <c r="A1099" s="129"/>
      <c r="G1099" s="129"/>
    </row>
    <row r="1100" spans="1:7" s="121" customFormat="1">
      <c r="A1100" s="129"/>
      <c r="G1100" s="129"/>
    </row>
    <row r="1101" spans="1:7" s="121" customFormat="1">
      <c r="A1101" s="129"/>
      <c r="G1101" s="129"/>
    </row>
    <row r="1102" spans="1:7" s="121" customFormat="1">
      <c r="A1102" s="129"/>
      <c r="G1102" s="129"/>
    </row>
    <row r="1103" spans="1:7" s="121" customFormat="1">
      <c r="A1103" s="129"/>
      <c r="G1103" s="129"/>
    </row>
    <row r="1104" spans="1:7" s="121" customFormat="1">
      <c r="A1104" s="129"/>
      <c r="G1104" s="129"/>
    </row>
    <row r="1105" spans="1:7" s="121" customFormat="1">
      <c r="A1105" s="129"/>
      <c r="G1105" s="129"/>
    </row>
    <row r="1106" spans="1:7" s="121" customFormat="1">
      <c r="A1106" s="129"/>
      <c r="G1106" s="129"/>
    </row>
    <row r="1107" spans="1:7" s="121" customFormat="1">
      <c r="A1107" s="129"/>
      <c r="G1107" s="129"/>
    </row>
    <row r="1108" spans="1:7" s="121" customFormat="1">
      <c r="A1108" s="129"/>
      <c r="G1108" s="129"/>
    </row>
    <row r="1109" spans="1:7" s="121" customFormat="1">
      <c r="A1109" s="129"/>
      <c r="G1109" s="129"/>
    </row>
    <row r="1110" spans="1:7" s="121" customFormat="1">
      <c r="A1110" s="129"/>
      <c r="G1110" s="129"/>
    </row>
    <row r="1111" spans="1:7" s="121" customFormat="1">
      <c r="A1111" s="129"/>
      <c r="G1111" s="129"/>
    </row>
    <row r="1112" spans="1:7" s="121" customFormat="1">
      <c r="A1112" s="129"/>
      <c r="G1112" s="129"/>
    </row>
    <row r="1113" spans="1:7" s="121" customFormat="1">
      <c r="A1113" s="129"/>
      <c r="G1113" s="129"/>
    </row>
    <row r="1114" spans="1:7" s="121" customFormat="1">
      <c r="A1114" s="129"/>
      <c r="G1114" s="129"/>
    </row>
    <row r="1115" spans="1:7" s="121" customFormat="1">
      <c r="A1115" s="129"/>
      <c r="G1115" s="129"/>
    </row>
    <row r="1116" spans="1:7" s="121" customFormat="1">
      <c r="A1116" s="129"/>
      <c r="G1116" s="129"/>
    </row>
    <row r="1117" spans="1:7" s="121" customFormat="1">
      <c r="A1117" s="129"/>
      <c r="G1117" s="129"/>
    </row>
    <row r="1118" spans="1:7" s="121" customFormat="1">
      <c r="A1118" s="129"/>
      <c r="G1118" s="129"/>
    </row>
    <row r="1119" spans="1:7" s="121" customFormat="1">
      <c r="A1119" s="129"/>
      <c r="G1119" s="129"/>
    </row>
    <row r="1120" spans="1:7" s="121" customFormat="1">
      <c r="A1120" s="129"/>
      <c r="G1120" s="129"/>
    </row>
    <row r="1121" spans="1:7" s="121" customFormat="1">
      <c r="A1121" s="129"/>
      <c r="G1121" s="129"/>
    </row>
    <row r="1122" spans="1:7" s="121" customFormat="1">
      <c r="A1122" s="129"/>
      <c r="G1122" s="129"/>
    </row>
    <row r="1123" spans="1:7" s="121" customFormat="1">
      <c r="A1123" s="129"/>
      <c r="G1123" s="129"/>
    </row>
    <row r="1124" spans="1:7" s="121" customFormat="1">
      <c r="A1124" s="129"/>
      <c r="G1124" s="129"/>
    </row>
    <row r="1125" spans="1:7" s="121" customFormat="1">
      <c r="A1125" s="129"/>
      <c r="G1125" s="129"/>
    </row>
    <row r="1126" spans="1:7" s="121" customFormat="1">
      <c r="A1126" s="129"/>
      <c r="G1126" s="129"/>
    </row>
    <row r="1127" spans="1:7" s="121" customFormat="1">
      <c r="A1127" s="129"/>
      <c r="G1127" s="129"/>
    </row>
    <row r="1128" spans="1:7" s="121" customFormat="1">
      <c r="A1128" s="129"/>
      <c r="G1128" s="129"/>
    </row>
    <row r="1129" spans="1:7" s="121" customFormat="1">
      <c r="A1129" s="129"/>
      <c r="G1129" s="129"/>
    </row>
    <row r="1130" spans="1:7" s="121" customFormat="1">
      <c r="A1130" s="129"/>
      <c r="G1130" s="129"/>
    </row>
    <row r="1131" spans="1:7" s="121" customFormat="1">
      <c r="A1131" s="129"/>
      <c r="G1131" s="129"/>
    </row>
    <row r="1132" spans="1:7" s="121" customFormat="1">
      <c r="A1132" s="129"/>
      <c r="G1132" s="129"/>
    </row>
    <row r="1133" spans="1:7" s="121" customFormat="1">
      <c r="A1133" s="129"/>
      <c r="G1133" s="129"/>
    </row>
    <row r="1134" spans="1:7" s="121" customFormat="1">
      <c r="A1134" s="129"/>
      <c r="G1134" s="129"/>
    </row>
    <row r="1135" spans="1:7" s="121" customFormat="1">
      <c r="A1135" s="129"/>
      <c r="G1135" s="129"/>
    </row>
    <row r="1136" spans="1:7" s="121" customFormat="1">
      <c r="A1136" s="129"/>
      <c r="G1136" s="129"/>
    </row>
    <row r="1137" spans="1:7" s="121" customFormat="1">
      <c r="A1137" s="129"/>
      <c r="G1137" s="129"/>
    </row>
    <row r="1138" spans="1:7" s="121" customFormat="1">
      <c r="A1138" s="129"/>
      <c r="G1138" s="129"/>
    </row>
    <row r="1139" spans="1:7" s="121" customFormat="1">
      <c r="A1139" s="129"/>
      <c r="G1139" s="129"/>
    </row>
    <row r="1140" spans="1:7" s="121" customFormat="1">
      <c r="A1140" s="129"/>
      <c r="G1140" s="129"/>
    </row>
    <row r="1141" spans="1:7" s="121" customFormat="1">
      <c r="A1141" s="129"/>
      <c r="G1141" s="129"/>
    </row>
    <row r="1142" spans="1:7" s="121" customFormat="1">
      <c r="A1142" s="129"/>
      <c r="G1142" s="129"/>
    </row>
    <row r="1143" spans="1:7" s="121" customFormat="1">
      <c r="A1143" s="129"/>
      <c r="G1143" s="129"/>
    </row>
    <row r="1144" spans="1:7" s="121" customFormat="1">
      <c r="A1144" s="129"/>
      <c r="G1144" s="129"/>
    </row>
    <row r="1145" spans="1:7" s="121" customFormat="1">
      <c r="A1145" s="129"/>
      <c r="G1145" s="129"/>
    </row>
    <row r="1146" spans="1:7" s="121" customFormat="1">
      <c r="A1146" s="129"/>
      <c r="G1146" s="129"/>
    </row>
    <row r="1147" spans="1:7" s="121" customFormat="1">
      <c r="A1147" s="129"/>
      <c r="G1147" s="129"/>
    </row>
    <row r="1148" spans="1:7" s="121" customFormat="1">
      <c r="A1148" s="129"/>
      <c r="G1148" s="129"/>
    </row>
    <row r="1149" spans="1:7" s="121" customFormat="1">
      <c r="A1149" s="129"/>
      <c r="G1149" s="129"/>
    </row>
    <row r="1150" spans="1:7" s="121" customFormat="1">
      <c r="A1150" s="129"/>
      <c r="G1150" s="129"/>
    </row>
    <row r="1151" spans="1:7" s="121" customFormat="1">
      <c r="A1151" s="129"/>
      <c r="G1151" s="129"/>
    </row>
    <row r="1152" spans="1:7" s="121" customFormat="1">
      <c r="A1152" s="129"/>
      <c r="G1152" s="129"/>
    </row>
    <row r="1153" spans="1:7" s="121" customFormat="1">
      <c r="A1153" s="129"/>
      <c r="G1153" s="129"/>
    </row>
    <row r="1154" spans="1:7" s="121" customFormat="1">
      <c r="A1154" s="129"/>
      <c r="G1154" s="129"/>
    </row>
    <row r="1155" spans="1:7" s="121" customFormat="1">
      <c r="A1155" s="129"/>
      <c r="G1155" s="129"/>
    </row>
    <row r="1156" spans="1:7" s="121" customFormat="1">
      <c r="A1156" s="129"/>
      <c r="G1156" s="129"/>
    </row>
    <row r="1157" spans="1:7" s="121" customFormat="1">
      <c r="A1157" s="129"/>
      <c r="G1157" s="129"/>
    </row>
    <row r="1158" spans="1:7" s="121" customFormat="1">
      <c r="A1158" s="129"/>
      <c r="G1158" s="129"/>
    </row>
    <row r="1159" spans="1:7" s="121" customFormat="1">
      <c r="A1159" s="129"/>
      <c r="G1159" s="129"/>
    </row>
    <row r="1160" spans="1:7" s="121" customFormat="1">
      <c r="A1160" s="129"/>
      <c r="G1160" s="129"/>
    </row>
    <row r="1161" spans="1:7" s="121" customFormat="1">
      <c r="A1161" s="129"/>
      <c r="G1161" s="129"/>
    </row>
    <row r="1162" spans="1:7" s="121" customFormat="1">
      <c r="A1162" s="129"/>
      <c r="G1162" s="129"/>
    </row>
    <row r="1163" spans="1:7" s="121" customFormat="1">
      <c r="A1163" s="129"/>
      <c r="G1163" s="129"/>
    </row>
    <row r="1164" spans="1:7" s="121" customFormat="1">
      <c r="A1164" s="129"/>
      <c r="G1164" s="129"/>
    </row>
    <row r="1165" spans="1:7" s="121" customFormat="1">
      <c r="A1165" s="129"/>
      <c r="G1165" s="129"/>
    </row>
    <row r="1166" spans="1:7" s="121" customFormat="1">
      <c r="A1166" s="129"/>
      <c r="G1166" s="129"/>
    </row>
    <row r="1167" spans="1:7" s="121" customFormat="1">
      <c r="A1167" s="129"/>
      <c r="G1167" s="129"/>
    </row>
    <row r="1168" spans="1:7" s="121" customFormat="1">
      <c r="A1168" s="129"/>
      <c r="G1168" s="129"/>
    </row>
    <row r="1169" spans="1:7" s="121" customFormat="1">
      <c r="A1169" s="129"/>
      <c r="G1169" s="129"/>
    </row>
    <row r="1170" spans="1:7" s="121" customFormat="1">
      <c r="A1170" s="129"/>
      <c r="G1170" s="129"/>
    </row>
    <row r="1171" spans="1:7" s="121" customFormat="1">
      <c r="A1171" s="129"/>
      <c r="G1171" s="129"/>
    </row>
    <row r="1172" spans="1:7" s="121" customFormat="1">
      <c r="A1172" s="129"/>
      <c r="G1172" s="129"/>
    </row>
    <row r="1173" spans="1:7" s="121" customFormat="1">
      <c r="A1173" s="129"/>
      <c r="G1173" s="129"/>
    </row>
    <row r="1174" spans="1:7" s="121" customFormat="1">
      <c r="A1174" s="129"/>
      <c r="G1174" s="129"/>
    </row>
    <row r="1175" spans="1:7" s="121" customFormat="1">
      <c r="A1175" s="129"/>
      <c r="G1175" s="129"/>
    </row>
    <row r="1176" spans="1:7" s="121" customFormat="1">
      <c r="A1176" s="129"/>
      <c r="G1176" s="129"/>
    </row>
    <row r="1177" spans="1:7" s="121" customFormat="1">
      <c r="A1177" s="129"/>
      <c r="G1177" s="129"/>
    </row>
    <row r="1178" spans="1:7" s="121" customFormat="1">
      <c r="A1178" s="129"/>
      <c r="G1178" s="129"/>
    </row>
    <row r="1179" spans="1:7" s="121" customFormat="1">
      <c r="A1179" s="129"/>
      <c r="G1179" s="129"/>
    </row>
    <row r="1180" spans="1:7" s="121" customFormat="1">
      <c r="A1180" s="129"/>
      <c r="G1180" s="129"/>
    </row>
    <row r="1181" spans="1:7" s="121" customFormat="1">
      <c r="A1181" s="129"/>
      <c r="G1181" s="129"/>
    </row>
    <row r="1182" spans="1:7" s="121" customFormat="1">
      <c r="A1182" s="129"/>
      <c r="G1182" s="129"/>
    </row>
    <row r="1183" spans="1:7" s="121" customFormat="1">
      <c r="A1183" s="129"/>
      <c r="G1183" s="129"/>
    </row>
    <row r="1184" spans="1:7" s="121" customFormat="1">
      <c r="A1184" s="129"/>
      <c r="G1184" s="129"/>
    </row>
    <row r="1185" spans="1:7" s="121" customFormat="1">
      <c r="A1185" s="129"/>
      <c r="G1185" s="129"/>
    </row>
    <row r="1186" spans="1:7" s="121" customFormat="1">
      <c r="A1186" s="129"/>
      <c r="G1186" s="129"/>
    </row>
    <row r="1187" spans="1:7" s="121" customFormat="1">
      <c r="A1187" s="129"/>
      <c r="G1187" s="129"/>
    </row>
    <row r="1188" spans="1:7" s="121" customFormat="1">
      <c r="A1188" s="129"/>
      <c r="G1188" s="129"/>
    </row>
    <row r="1189" spans="1:7" s="121" customFormat="1">
      <c r="A1189" s="129"/>
      <c r="G1189" s="129"/>
    </row>
    <row r="1190" spans="1:7" s="121" customFormat="1">
      <c r="A1190" s="129"/>
      <c r="G1190" s="129"/>
    </row>
    <row r="1191" spans="1:7" s="121" customFormat="1">
      <c r="A1191" s="129"/>
      <c r="G1191" s="129"/>
    </row>
    <row r="1192" spans="1:7" s="121" customFormat="1">
      <c r="A1192" s="129"/>
      <c r="G1192" s="129"/>
    </row>
    <row r="1193" spans="1:7" s="121" customFormat="1">
      <c r="A1193" s="129"/>
      <c r="G1193" s="129"/>
    </row>
    <row r="1194" spans="1:7" s="121" customFormat="1">
      <c r="A1194" s="129"/>
      <c r="G1194" s="129"/>
    </row>
    <row r="1195" spans="1:7" s="121" customFormat="1">
      <c r="A1195" s="129"/>
      <c r="G1195" s="129"/>
    </row>
    <row r="1196" spans="1:7" s="121" customFormat="1">
      <c r="A1196" s="129"/>
      <c r="G1196" s="129"/>
    </row>
    <row r="1197" spans="1:7" s="121" customFormat="1">
      <c r="A1197" s="129"/>
      <c r="G1197" s="129"/>
    </row>
    <row r="1198" spans="1:7" s="121" customFormat="1">
      <c r="A1198" s="129"/>
      <c r="G1198" s="129"/>
    </row>
    <row r="1199" spans="1:7" s="121" customFormat="1">
      <c r="A1199" s="129"/>
      <c r="G1199" s="129"/>
    </row>
    <row r="1200" spans="1:7" s="121" customFormat="1">
      <c r="A1200" s="129"/>
      <c r="G1200" s="129"/>
    </row>
    <row r="1201" spans="1:7" s="121" customFormat="1">
      <c r="A1201" s="129"/>
      <c r="G1201" s="129"/>
    </row>
    <row r="1202" spans="1:7" s="121" customFormat="1">
      <c r="A1202" s="129"/>
      <c r="G1202" s="129"/>
    </row>
    <row r="1203" spans="1:7" s="121" customFormat="1">
      <c r="A1203" s="129"/>
      <c r="G1203" s="129"/>
    </row>
    <row r="1204" spans="1:7" s="121" customFormat="1">
      <c r="A1204" s="129"/>
      <c r="G1204" s="129"/>
    </row>
    <row r="1205" spans="1:7" s="121" customFormat="1">
      <c r="A1205" s="129"/>
      <c r="G1205" s="129"/>
    </row>
    <row r="1206" spans="1:7" s="121" customFormat="1">
      <c r="A1206" s="129"/>
      <c r="G1206" s="129"/>
    </row>
    <row r="1207" spans="1:7" s="121" customFormat="1">
      <c r="A1207" s="129"/>
      <c r="G1207" s="129"/>
    </row>
    <row r="1208" spans="1:7" s="121" customFormat="1">
      <c r="A1208" s="129"/>
      <c r="G1208" s="129"/>
    </row>
    <row r="1209" spans="1:7" s="121" customFormat="1">
      <c r="A1209" s="129"/>
      <c r="G1209" s="129"/>
    </row>
    <row r="1210" spans="1:7" s="121" customFormat="1">
      <c r="A1210" s="129"/>
      <c r="G1210" s="129"/>
    </row>
    <row r="1211" spans="1:7" s="121" customFormat="1">
      <c r="A1211" s="129"/>
      <c r="G1211" s="129"/>
    </row>
    <row r="1212" spans="1:7" s="121" customFormat="1">
      <c r="A1212" s="129"/>
      <c r="G1212" s="129"/>
    </row>
    <row r="1213" spans="1:7" s="121" customFormat="1">
      <c r="A1213" s="129"/>
      <c r="G1213" s="129"/>
    </row>
    <row r="1214" spans="1:7" s="121" customFormat="1">
      <c r="A1214" s="129"/>
      <c r="G1214" s="129"/>
    </row>
    <row r="1215" spans="1:7" s="121" customFormat="1">
      <c r="A1215" s="129"/>
      <c r="G1215" s="129"/>
    </row>
    <row r="1216" spans="1:7" s="121" customFormat="1">
      <c r="A1216" s="129"/>
      <c r="G1216" s="129"/>
    </row>
    <row r="1217" spans="1:7" s="121" customFormat="1">
      <c r="A1217" s="129"/>
      <c r="G1217" s="129"/>
    </row>
    <row r="1218" spans="1:7" s="121" customFormat="1">
      <c r="A1218" s="129"/>
      <c r="G1218" s="129"/>
    </row>
    <row r="1219" spans="1:7" s="121" customFormat="1">
      <c r="A1219" s="129"/>
      <c r="G1219" s="129"/>
    </row>
    <row r="1220" spans="1:7" s="121" customFormat="1">
      <c r="A1220" s="129"/>
      <c r="G1220" s="129"/>
    </row>
    <row r="1221" spans="1:7" s="121" customFormat="1">
      <c r="A1221" s="129"/>
      <c r="G1221" s="129"/>
    </row>
    <row r="1222" spans="1:7" s="121" customFormat="1">
      <c r="A1222" s="129"/>
      <c r="G1222" s="129"/>
    </row>
    <row r="1223" spans="1:7" s="121" customFormat="1">
      <c r="A1223" s="129"/>
      <c r="G1223" s="129"/>
    </row>
    <row r="1224" spans="1:7" s="121" customFormat="1">
      <c r="A1224" s="129"/>
      <c r="G1224" s="129"/>
    </row>
    <row r="1225" spans="1:7" s="121" customFormat="1">
      <c r="A1225" s="129"/>
      <c r="G1225" s="129"/>
    </row>
    <row r="1226" spans="1:7" s="121" customFormat="1">
      <c r="A1226" s="129"/>
      <c r="G1226" s="129"/>
    </row>
    <row r="1227" spans="1:7" s="121" customFormat="1">
      <c r="A1227" s="129"/>
      <c r="G1227" s="129"/>
    </row>
    <row r="1228" spans="1:7" s="121" customFormat="1">
      <c r="A1228" s="129"/>
      <c r="G1228" s="129"/>
    </row>
    <row r="1229" spans="1:7" s="121" customFormat="1">
      <c r="A1229" s="129"/>
      <c r="G1229" s="129"/>
    </row>
    <row r="1230" spans="1:7" s="121" customFormat="1">
      <c r="A1230" s="129"/>
      <c r="G1230" s="129"/>
    </row>
    <row r="1231" spans="1:7" s="121" customFormat="1">
      <c r="A1231" s="129"/>
      <c r="G1231" s="129"/>
    </row>
    <row r="1232" spans="1:7" s="121" customFormat="1">
      <c r="A1232" s="129"/>
      <c r="G1232" s="129"/>
    </row>
    <row r="1233" spans="1:7" s="121" customFormat="1">
      <c r="A1233" s="129"/>
      <c r="G1233" s="129"/>
    </row>
    <row r="1234" spans="1:7" s="121" customFormat="1">
      <c r="A1234" s="129"/>
      <c r="G1234" s="129"/>
    </row>
    <row r="1235" spans="1:7" s="121" customFormat="1">
      <c r="A1235" s="129"/>
      <c r="G1235" s="129"/>
    </row>
    <row r="1236" spans="1:7" s="121" customFormat="1">
      <c r="A1236" s="129"/>
      <c r="G1236" s="129"/>
    </row>
    <row r="1237" spans="1:7" s="121" customFormat="1">
      <c r="A1237" s="129"/>
      <c r="G1237" s="129"/>
    </row>
    <row r="1238" spans="1:7" s="121" customFormat="1">
      <c r="A1238" s="129"/>
      <c r="G1238" s="129"/>
    </row>
    <row r="1239" spans="1:7" s="121" customFormat="1">
      <c r="A1239" s="129"/>
      <c r="G1239" s="129"/>
    </row>
    <row r="1240" spans="1:7" s="121" customFormat="1">
      <c r="A1240" s="129"/>
      <c r="G1240" s="129"/>
    </row>
    <row r="1241" spans="1:7" s="121" customFormat="1">
      <c r="A1241" s="129"/>
      <c r="G1241" s="129"/>
    </row>
    <row r="1242" spans="1:7" s="121" customFormat="1">
      <c r="A1242" s="129"/>
      <c r="G1242" s="129"/>
    </row>
    <row r="1243" spans="1:7" s="121" customFormat="1">
      <c r="A1243" s="129"/>
      <c r="G1243" s="129"/>
    </row>
    <row r="1244" spans="1:7" s="121" customFormat="1">
      <c r="A1244" s="129"/>
      <c r="G1244" s="129"/>
    </row>
    <row r="1245" spans="1:7" s="121" customFormat="1">
      <c r="A1245" s="129"/>
      <c r="G1245" s="129"/>
    </row>
    <row r="1246" spans="1:7" s="121" customFormat="1">
      <c r="A1246" s="129"/>
      <c r="G1246" s="129"/>
    </row>
    <row r="1247" spans="1:7" s="121" customFormat="1">
      <c r="A1247" s="129"/>
      <c r="G1247" s="129"/>
    </row>
    <row r="1248" spans="1:7" s="121" customFormat="1">
      <c r="A1248" s="129"/>
      <c r="G1248" s="129"/>
    </row>
    <row r="1249" spans="1:7" s="121" customFormat="1">
      <c r="A1249" s="129"/>
      <c r="G1249" s="129"/>
    </row>
    <row r="1250" spans="1:7" s="121" customFormat="1">
      <c r="A1250" s="129"/>
      <c r="G1250" s="129"/>
    </row>
    <row r="1251" spans="1:7" s="121" customFormat="1">
      <c r="A1251" s="129"/>
      <c r="G1251" s="129"/>
    </row>
    <row r="1252" spans="1:7" s="121" customFormat="1">
      <c r="A1252" s="129"/>
      <c r="G1252" s="129"/>
    </row>
    <row r="1253" spans="1:7" s="121" customFormat="1">
      <c r="A1253" s="129"/>
      <c r="G1253" s="129"/>
    </row>
    <row r="1254" spans="1:7" s="121" customFormat="1">
      <c r="A1254" s="129"/>
      <c r="G1254" s="129"/>
    </row>
    <row r="1255" spans="1:7" s="121" customFormat="1">
      <c r="A1255" s="129"/>
      <c r="G1255" s="129"/>
    </row>
    <row r="1256" spans="1:7" s="121" customFormat="1">
      <c r="A1256" s="129"/>
      <c r="G1256" s="129"/>
    </row>
    <row r="1257" spans="1:7" s="121" customFormat="1">
      <c r="A1257" s="129"/>
      <c r="G1257" s="129"/>
    </row>
    <row r="1258" spans="1:7" s="121" customFormat="1">
      <c r="A1258" s="129"/>
      <c r="G1258" s="129"/>
    </row>
    <row r="1259" spans="1:7" s="121" customFormat="1">
      <c r="A1259" s="129"/>
      <c r="G1259" s="129"/>
    </row>
    <row r="1260" spans="1:7" s="121" customFormat="1">
      <c r="A1260" s="129"/>
      <c r="G1260" s="129"/>
    </row>
    <row r="1261" spans="1:7" s="121" customFormat="1">
      <c r="A1261" s="129"/>
      <c r="G1261" s="129"/>
    </row>
    <row r="1262" spans="1:7" s="121" customFormat="1">
      <c r="A1262" s="129"/>
      <c r="G1262" s="129"/>
    </row>
    <row r="1263" spans="1:7" s="121" customFormat="1">
      <c r="A1263" s="129"/>
      <c r="G1263" s="129"/>
    </row>
    <row r="1264" spans="1:7" s="121" customFormat="1">
      <c r="A1264" s="129"/>
      <c r="G1264" s="129"/>
    </row>
    <row r="1265" spans="1:7" s="121" customFormat="1">
      <c r="A1265" s="129"/>
      <c r="G1265" s="129"/>
    </row>
    <row r="1266" spans="1:7" s="121" customFormat="1">
      <c r="A1266" s="129"/>
      <c r="G1266" s="129"/>
    </row>
    <row r="1267" spans="1:7" s="121" customFormat="1">
      <c r="A1267" s="129"/>
      <c r="G1267" s="129"/>
    </row>
    <row r="1268" spans="1:7" s="121" customFormat="1">
      <c r="A1268" s="129"/>
      <c r="G1268" s="129"/>
    </row>
    <row r="1269" spans="1:7" s="121" customFormat="1">
      <c r="A1269" s="129"/>
      <c r="G1269" s="129"/>
    </row>
    <row r="1270" spans="1:7" s="121" customFormat="1">
      <c r="A1270" s="129"/>
      <c r="G1270" s="129"/>
    </row>
    <row r="1271" spans="1:7" s="121" customFormat="1">
      <c r="A1271" s="129"/>
      <c r="G1271" s="129"/>
    </row>
    <row r="1272" spans="1:7" s="121" customFormat="1">
      <c r="A1272" s="129"/>
      <c r="G1272" s="129"/>
    </row>
    <row r="1273" spans="1:7" s="121" customFormat="1">
      <c r="A1273" s="129"/>
      <c r="G1273" s="129"/>
    </row>
    <row r="1274" spans="1:7" s="121" customFormat="1">
      <c r="A1274" s="129"/>
      <c r="G1274" s="129"/>
    </row>
    <row r="1275" spans="1:7" s="121" customFormat="1">
      <c r="A1275" s="129"/>
      <c r="G1275" s="129"/>
    </row>
    <row r="1276" spans="1:7" s="121" customFormat="1">
      <c r="A1276" s="129"/>
      <c r="G1276" s="129"/>
    </row>
    <row r="1277" spans="1:7" s="121" customFormat="1">
      <c r="A1277" s="129"/>
      <c r="G1277" s="129"/>
    </row>
    <row r="1278" spans="1:7" s="121" customFormat="1">
      <c r="A1278" s="129"/>
      <c r="G1278" s="129"/>
    </row>
    <row r="1279" spans="1:7" s="121" customFormat="1">
      <c r="A1279" s="129"/>
      <c r="G1279" s="129"/>
    </row>
    <row r="1280" spans="1:7" s="121" customFormat="1">
      <c r="A1280" s="129"/>
      <c r="G1280" s="129"/>
    </row>
    <row r="1281" spans="1:7" s="121" customFormat="1">
      <c r="A1281" s="129"/>
      <c r="G1281" s="129"/>
    </row>
    <row r="1282" spans="1:7" s="121" customFormat="1">
      <c r="A1282" s="129"/>
      <c r="G1282" s="129"/>
    </row>
    <row r="1283" spans="1:7" s="121" customFormat="1">
      <c r="A1283" s="129"/>
      <c r="G1283" s="129"/>
    </row>
    <row r="1284" spans="1:7" s="121" customFormat="1">
      <c r="A1284" s="129"/>
      <c r="G1284" s="129"/>
    </row>
    <row r="1285" spans="1:7" s="121" customFormat="1">
      <c r="A1285" s="129"/>
      <c r="G1285" s="129"/>
    </row>
    <row r="1286" spans="1:7" s="121" customFormat="1">
      <c r="A1286" s="129"/>
      <c r="G1286" s="129"/>
    </row>
    <row r="1287" spans="1:7" s="121" customFormat="1">
      <c r="A1287" s="129"/>
      <c r="G1287" s="129"/>
    </row>
    <row r="1288" spans="1:7" s="121" customFormat="1">
      <c r="A1288" s="129"/>
      <c r="G1288" s="129"/>
    </row>
    <row r="1289" spans="1:7" s="121" customFormat="1">
      <c r="A1289" s="129"/>
      <c r="G1289" s="129"/>
    </row>
    <row r="1290" spans="1:7" s="121" customFormat="1">
      <c r="A1290" s="129"/>
      <c r="G1290" s="129"/>
    </row>
    <row r="1291" spans="1:7" s="121" customFormat="1">
      <c r="A1291" s="129"/>
      <c r="G1291" s="129"/>
    </row>
    <row r="1292" spans="1:7" s="121" customFormat="1">
      <c r="A1292" s="129"/>
      <c r="G1292" s="129"/>
    </row>
    <row r="1293" spans="1:7" s="121" customFormat="1">
      <c r="A1293" s="129"/>
      <c r="G1293" s="129"/>
    </row>
    <row r="1294" spans="1:7" s="121" customFormat="1">
      <c r="A1294" s="129"/>
      <c r="G1294" s="129"/>
    </row>
    <row r="1295" spans="1:7" s="121" customFormat="1">
      <c r="A1295" s="129"/>
      <c r="G1295" s="129"/>
    </row>
    <row r="1296" spans="1:7" s="121" customFormat="1">
      <c r="A1296" s="129"/>
      <c r="G1296" s="129"/>
    </row>
    <row r="1297" spans="1:7" s="121" customFormat="1">
      <c r="A1297" s="129"/>
      <c r="G1297" s="129"/>
    </row>
    <row r="1298" spans="1:7" s="121" customFormat="1">
      <c r="A1298" s="129"/>
      <c r="G1298" s="129"/>
    </row>
    <row r="1299" spans="1:7" s="121" customFormat="1">
      <c r="A1299" s="129"/>
      <c r="G1299" s="129"/>
    </row>
    <row r="1300" spans="1:7" s="121" customFormat="1">
      <c r="A1300" s="129"/>
      <c r="G1300" s="129"/>
    </row>
    <row r="1301" spans="1:7" s="121" customFormat="1">
      <c r="A1301" s="129"/>
      <c r="G1301" s="129"/>
    </row>
    <row r="1302" spans="1:7" s="121" customFormat="1">
      <c r="A1302" s="129"/>
      <c r="G1302" s="129"/>
    </row>
    <row r="1303" spans="1:7" s="121" customFormat="1">
      <c r="A1303" s="129"/>
      <c r="G1303" s="129"/>
    </row>
    <row r="1304" spans="1:7" s="121" customFormat="1">
      <c r="A1304" s="129"/>
      <c r="G1304" s="129"/>
    </row>
    <row r="1305" spans="1:7" s="121" customFormat="1">
      <c r="A1305" s="129"/>
      <c r="G1305" s="129"/>
    </row>
    <row r="1306" spans="1:7" s="121" customFormat="1">
      <c r="A1306" s="129"/>
      <c r="G1306" s="129"/>
    </row>
    <row r="1307" spans="1:7" s="121" customFormat="1">
      <c r="A1307" s="129"/>
      <c r="G1307" s="129"/>
    </row>
    <row r="1308" spans="1:7" s="121" customFormat="1">
      <c r="A1308" s="129"/>
      <c r="G1308" s="129"/>
    </row>
    <row r="1309" spans="1:7" s="121" customFormat="1">
      <c r="A1309" s="129"/>
      <c r="G1309" s="129"/>
    </row>
    <row r="1310" spans="1:7" s="121" customFormat="1">
      <c r="A1310" s="129"/>
      <c r="G1310" s="129"/>
    </row>
    <row r="1311" spans="1:7" s="121" customFormat="1">
      <c r="A1311" s="129"/>
      <c r="G1311" s="129"/>
    </row>
    <row r="1312" spans="1:7" s="121" customFormat="1">
      <c r="A1312" s="129"/>
      <c r="G1312" s="129"/>
    </row>
    <row r="1313" spans="1:7" s="121" customFormat="1">
      <c r="A1313" s="129"/>
      <c r="G1313" s="129"/>
    </row>
    <row r="1314" spans="1:7" s="121" customFormat="1">
      <c r="A1314" s="129"/>
      <c r="G1314" s="129"/>
    </row>
    <row r="1315" spans="1:7" s="121" customFormat="1">
      <c r="A1315" s="129"/>
      <c r="G1315" s="129"/>
    </row>
    <row r="1316" spans="1:7" s="121" customFormat="1">
      <c r="A1316" s="129"/>
      <c r="G1316" s="129"/>
    </row>
    <row r="1317" spans="1:7" s="121" customFormat="1">
      <c r="A1317" s="129"/>
      <c r="G1317" s="129"/>
    </row>
    <row r="1318" spans="1:7" s="121" customFormat="1">
      <c r="A1318" s="129"/>
      <c r="G1318" s="129"/>
    </row>
    <row r="1319" spans="1:7" s="121" customFormat="1">
      <c r="A1319" s="129"/>
      <c r="G1319" s="129"/>
    </row>
    <row r="1320" spans="1:7" s="121" customFormat="1">
      <c r="A1320" s="129"/>
      <c r="G1320" s="129"/>
    </row>
    <row r="1321" spans="1:7" s="121" customFormat="1">
      <c r="A1321" s="129"/>
      <c r="G1321" s="129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217"/>
  <sheetViews>
    <sheetView workbookViewId="0">
      <selection activeCell="D2" sqref="D2"/>
    </sheetView>
  </sheetViews>
  <sheetFormatPr defaultRowHeight="12.75"/>
  <cols>
    <col min="1" max="1" width="28.140625" style="79" customWidth="1"/>
    <col min="2" max="2" width="65.7109375" style="79" customWidth="1"/>
    <col min="3" max="3" width="3" style="79" customWidth="1"/>
    <col min="4" max="4" width="65.7109375" style="79" customWidth="1"/>
    <col min="5" max="5" width="28.28515625" style="79" customWidth="1"/>
    <col min="6" max="37" width="9.140625" style="80"/>
  </cols>
  <sheetData>
    <row r="1" spans="1:37" s="42" customFormat="1" ht="18">
      <c r="A1" s="148" t="s">
        <v>65</v>
      </c>
      <c r="B1" s="149"/>
      <c r="C1" s="149"/>
      <c r="D1" s="149"/>
      <c r="E1" s="149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7" s="42" customFormat="1" ht="18">
      <c r="A2" s="39"/>
      <c r="B2" s="43" t="s">
        <v>66</v>
      </c>
      <c r="C2" s="44"/>
      <c r="D2" s="143" t="s">
        <v>2</v>
      </c>
      <c r="E2" s="2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1:37" s="42" customFormat="1" ht="15.95" customHeight="1">
      <c r="A3" s="45"/>
      <c r="B3" s="46" t="s">
        <v>67</v>
      </c>
      <c r="C3" s="47"/>
      <c r="D3" s="46" t="s">
        <v>68</v>
      </c>
      <c r="E3" s="40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1:37" s="42" customFormat="1" ht="15.95" customHeight="1">
      <c r="A4" s="48" t="s">
        <v>69</v>
      </c>
      <c r="B4" s="49"/>
      <c r="C4" s="50"/>
      <c r="D4" s="150"/>
      <c r="E4" s="47" t="s">
        <v>70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</row>
    <row r="5" spans="1:37" s="42" customFormat="1" ht="15.95" customHeight="1">
      <c r="A5" s="48" t="s">
        <v>71</v>
      </c>
      <c r="B5" s="51"/>
      <c r="C5" s="52"/>
      <c r="D5" s="151"/>
      <c r="E5" s="47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</row>
    <row r="6" spans="1:37" s="42" customFormat="1" ht="15.95" customHeight="1">
      <c r="A6" s="48" t="s">
        <v>72</v>
      </c>
      <c r="B6" s="51"/>
      <c r="C6" s="52"/>
      <c r="D6" s="151"/>
      <c r="E6" s="47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</row>
    <row r="7" spans="1:37" s="42" customFormat="1" ht="15.95" customHeight="1">
      <c r="A7" s="48" t="s">
        <v>73</v>
      </c>
      <c r="B7" s="51"/>
      <c r="C7" s="52"/>
      <c r="D7" s="53"/>
      <c r="E7" s="47" t="s">
        <v>74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</row>
    <row r="8" spans="1:37" s="42" customFormat="1" ht="15.95" customHeight="1">
      <c r="A8" s="48" t="s">
        <v>75</v>
      </c>
      <c r="B8" s="54"/>
      <c r="C8" s="52"/>
      <c r="D8" s="53"/>
      <c r="E8" s="47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</row>
    <row r="9" spans="1:37" s="42" customFormat="1" ht="15.95" customHeight="1">
      <c r="A9" s="48" t="s">
        <v>76</v>
      </c>
      <c r="B9" s="55"/>
      <c r="C9" s="52"/>
      <c r="D9" s="53"/>
      <c r="E9" s="47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1:37" s="42" customFormat="1" ht="15.95" customHeight="1">
      <c r="A10" s="48" t="s">
        <v>77</v>
      </c>
      <c r="B10" s="55"/>
      <c r="C10" s="52"/>
      <c r="D10" s="56"/>
      <c r="E10" s="47" t="s">
        <v>77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</row>
    <row r="11" spans="1:37" s="42" customFormat="1" ht="15.95" customHeight="1">
      <c r="A11" s="48" t="s">
        <v>78</v>
      </c>
      <c r="B11" s="55"/>
      <c r="C11" s="52"/>
      <c r="D11" s="53"/>
      <c r="E11" s="47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</row>
    <row r="12" spans="1:37" s="42" customFormat="1" ht="15.95" customHeight="1">
      <c r="A12" s="48"/>
      <c r="B12" s="152" t="s">
        <v>79</v>
      </c>
      <c r="C12" s="153"/>
      <c r="D12" s="154"/>
      <c r="E12" s="47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</row>
    <row r="13" spans="1:37" s="42" customFormat="1" ht="15.95" customHeight="1">
      <c r="A13" s="130" t="s">
        <v>898</v>
      </c>
      <c r="B13" s="57"/>
      <c r="C13" s="58"/>
      <c r="D13" s="59"/>
      <c r="E13" s="60" t="s">
        <v>80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</row>
    <row r="14" spans="1:37" s="42" customFormat="1" ht="15.95" customHeight="1">
      <c r="A14" s="130" t="s">
        <v>899</v>
      </c>
      <c r="B14" s="57"/>
      <c r="C14" s="52"/>
      <c r="D14" s="59"/>
      <c r="E14" s="47" t="s">
        <v>69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1:37" s="42" customFormat="1" ht="15.95" customHeight="1">
      <c r="A15" s="61" t="s">
        <v>81</v>
      </c>
      <c r="B15" s="57"/>
      <c r="C15" s="52"/>
      <c r="D15" s="59"/>
      <c r="E15" s="47" t="s">
        <v>71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s="42" customFormat="1" ht="15.95" customHeight="1">
      <c r="A16" s="48" t="s">
        <v>82</v>
      </c>
      <c r="B16" s="57"/>
      <c r="C16" s="52"/>
      <c r="D16" s="59"/>
      <c r="E16" s="47" t="s">
        <v>73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s="42" customFormat="1" ht="15.95" customHeight="1">
      <c r="A17" s="48" t="s">
        <v>83</v>
      </c>
      <c r="B17" s="83"/>
      <c r="C17" s="52"/>
      <c r="D17" s="59"/>
      <c r="E17" s="47" t="s">
        <v>84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s="42" customFormat="1" ht="15.95" customHeight="1">
      <c r="A18" s="48" t="s">
        <v>85</v>
      </c>
      <c r="B18" s="57"/>
      <c r="C18" s="52"/>
      <c r="D18" s="59"/>
      <c r="E18" s="47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s="42" customFormat="1" ht="15.95" customHeight="1">
      <c r="A19" s="48" t="s">
        <v>86</v>
      </c>
      <c r="B19" s="62"/>
      <c r="C19" s="58"/>
      <c r="D19" s="59"/>
      <c r="E19" s="60" t="s">
        <v>87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s="42" customFormat="1" ht="15.95" customHeight="1">
      <c r="A20" s="48" t="s">
        <v>88</v>
      </c>
      <c r="B20" s="57"/>
      <c r="C20" s="52"/>
      <c r="D20" s="59"/>
      <c r="E20" s="47" t="s">
        <v>69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s="42" customFormat="1" ht="15.95" customHeight="1">
      <c r="A21" s="48" t="s">
        <v>89</v>
      </c>
      <c r="B21" s="57"/>
      <c r="C21" s="52"/>
      <c r="D21" s="59"/>
      <c r="E21" s="47" t="s">
        <v>71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37" s="42" customFormat="1" ht="15.95" customHeight="1">
      <c r="A22" s="48"/>
      <c r="B22" s="57"/>
      <c r="C22" s="52"/>
      <c r="D22" s="59"/>
      <c r="E22" s="47" t="s">
        <v>73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</row>
    <row r="23" spans="1:37" s="42" customFormat="1" ht="15.95" customHeight="1">
      <c r="A23" s="61" t="s">
        <v>90</v>
      </c>
      <c r="B23" s="57"/>
      <c r="C23" s="52"/>
      <c r="D23" s="63"/>
      <c r="E23" s="47" t="s">
        <v>91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1:37" s="42" customFormat="1" ht="15.95" customHeight="1">
      <c r="A24" s="48"/>
      <c r="B24" s="57"/>
      <c r="C24" s="52"/>
      <c r="D24" s="59"/>
      <c r="E24" s="47" t="s">
        <v>92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37" s="42" customFormat="1" ht="15.95" customHeight="1">
      <c r="A25" s="48" t="s">
        <v>91</v>
      </c>
      <c r="B25" s="64"/>
      <c r="C25" s="52"/>
      <c r="D25" s="65"/>
      <c r="E25" s="47" t="s">
        <v>83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:37" s="42" customFormat="1" ht="15.95" customHeight="1">
      <c r="A26" s="48" t="s">
        <v>93</v>
      </c>
      <c r="B26" s="64"/>
      <c r="C26" s="52"/>
      <c r="D26" s="59"/>
      <c r="E26" s="47" t="s">
        <v>85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</row>
    <row r="27" spans="1:37" s="42" customFormat="1" ht="15.95" customHeight="1">
      <c r="A27" s="48" t="s">
        <v>94</v>
      </c>
      <c r="B27" s="66"/>
      <c r="C27" s="52"/>
      <c r="D27" s="67"/>
      <c r="E27" s="47" t="s">
        <v>86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</row>
    <row r="28" spans="1:37" s="42" customFormat="1" ht="15.95" customHeight="1">
      <c r="A28" s="48"/>
      <c r="B28" s="57"/>
      <c r="C28" s="52"/>
      <c r="D28" s="59"/>
      <c r="E28" s="47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</row>
    <row r="29" spans="1:37" s="42" customFormat="1" ht="15.95" customHeight="1">
      <c r="A29" s="48" t="s">
        <v>95</v>
      </c>
      <c r="B29" s="155"/>
      <c r="C29" s="58"/>
      <c r="D29" s="59"/>
      <c r="E29" s="60" t="s">
        <v>96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</row>
    <row r="30" spans="1:37" s="42" customFormat="1" ht="15.95" customHeight="1">
      <c r="A30" s="48"/>
      <c r="B30" s="155"/>
      <c r="C30" s="52"/>
      <c r="D30" s="59"/>
      <c r="E30" s="47" t="s">
        <v>69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1:37" s="42" customFormat="1" ht="15.95" customHeight="1">
      <c r="A31" s="61" t="s">
        <v>97</v>
      </c>
      <c r="B31" s="57"/>
      <c r="C31" s="52"/>
      <c r="D31" s="59"/>
      <c r="E31" s="47" t="s">
        <v>71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37" s="42" customFormat="1" ht="15.95" customHeight="1">
      <c r="A32" s="48" t="s">
        <v>98</v>
      </c>
      <c r="B32" s="62"/>
      <c r="C32" s="52"/>
      <c r="D32" s="59"/>
      <c r="E32" s="47" t="s">
        <v>73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</row>
    <row r="33" spans="1:37" s="42" customFormat="1" ht="15.95" customHeight="1">
      <c r="A33" s="48" t="s">
        <v>99</v>
      </c>
      <c r="B33" s="62"/>
      <c r="C33" s="52"/>
      <c r="D33" s="63"/>
      <c r="E33" s="47" t="s">
        <v>91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</row>
    <row r="34" spans="1:37" s="42" customFormat="1" ht="15.95" customHeight="1">
      <c r="A34" s="48" t="s">
        <v>100</v>
      </c>
      <c r="B34" s="57"/>
      <c r="C34" s="52"/>
      <c r="D34" s="63"/>
      <c r="E34" s="47" t="s">
        <v>101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</row>
    <row r="35" spans="1:37" s="42" customFormat="1" ht="15.95" customHeight="1">
      <c r="A35" s="48"/>
      <c r="B35" s="57"/>
      <c r="C35" s="52"/>
      <c r="D35" s="68"/>
      <c r="E35" s="47" t="s">
        <v>94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</row>
    <row r="36" spans="1:37" s="42" customFormat="1" ht="15.95" customHeight="1">
      <c r="A36" s="48"/>
      <c r="B36" s="69"/>
      <c r="C36" s="70"/>
      <c r="D36" s="71"/>
      <c r="E36" s="47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</row>
    <row r="37" spans="1:37" s="42" customFormat="1">
      <c r="A37" s="156" t="s">
        <v>102</v>
      </c>
      <c r="B37" s="149"/>
      <c r="C37" s="149"/>
      <c r="D37" s="149"/>
      <c r="E37" s="149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</row>
    <row r="38" spans="1:37" s="42" customFormat="1">
      <c r="A38" s="72"/>
      <c r="B38" s="73" t="s">
        <v>103</v>
      </c>
      <c r="C38" s="47"/>
      <c r="D38" s="157" t="s">
        <v>104</v>
      </c>
      <c r="E38" s="158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</row>
    <row r="39" spans="1:37" s="42" customFormat="1">
      <c r="A39" s="74"/>
      <c r="B39" s="75" t="s">
        <v>105</v>
      </c>
      <c r="C39" s="47"/>
      <c r="D39" s="76" t="s">
        <v>106</v>
      </c>
      <c r="E39" s="47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</row>
    <row r="40" spans="1:37" s="42" customFormat="1">
      <c r="A40" s="77"/>
      <c r="B40" s="78" t="s">
        <v>107</v>
      </c>
      <c r="C40" s="47"/>
      <c r="D40" s="47"/>
      <c r="E40" s="47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</row>
    <row r="41" spans="1:37" s="42" customFormat="1">
      <c r="A41" s="146" t="s">
        <v>61</v>
      </c>
      <c r="B41" s="146"/>
      <c r="C41" s="146"/>
      <c r="D41" s="146"/>
      <c r="E41" s="33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</row>
    <row r="43" spans="1:37" s="80" customFormat="1">
      <c r="A43" s="81"/>
    </row>
    <row r="44" spans="1:37" s="80" customFormat="1">
      <c r="A44" s="147"/>
      <c r="B44" s="144"/>
      <c r="C44" s="144"/>
      <c r="D44" s="144"/>
      <c r="E44" s="144"/>
    </row>
    <row r="45" spans="1:37" s="80" customFormat="1"/>
    <row r="46" spans="1:37" s="80" customFormat="1"/>
    <row r="47" spans="1:37" s="80" customFormat="1"/>
    <row r="48" spans="1:37" s="80" customFormat="1"/>
    <row r="49" spans="1:1" s="80" customFormat="1"/>
    <row r="50" spans="1:1" s="80" customFormat="1"/>
    <row r="51" spans="1:1" s="80" customFormat="1"/>
    <row r="52" spans="1:1" s="80" customFormat="1"/>
    <row r="53" spans="1:1" s="80" customFormat="1">
      <c r="A53" s="81"/>
    </row>
    <row r="54" spans="1:1" s="80" customFormat="1"/>
    <row r="55" spans="1:1" s="80" customFormat="1"/>
    <row r="56" spans="1:1" s="80" customFormat="1"/>
    <row r="57" spans="1:1" s="80" customFormat="1"/>
    <row r="58" spans="1:1" s="80" customFormat="1"/>
    <row r="59" spans="1:1" s="80" customFormat="1"/>
    <row r="60" spans="1:1" s="80" customFormat="1"/>
    <row r="61" spans="1:1" s="80" customFormat="1"/>
    <row r="62" spans="1:1" s="80" customFormat="1"/>
    <row r="63" spans="1:1" s="80" customFormat="1"/>
    <row r="64" spans="1:1" s="80" customFormat="1"/>
    <row r="65" s="80" customFormat="1"/>
    <row r="66" s="80" customFormat="1"/>
    <row r="67" s="80" customFormat="1"/>
    <row r="68" s="80" customFormat="1"/>
    <row r="69" s="80" customFormat="1"/>
    <row r="70" s="80" customFormat="1"/>
    <row r="71" s="80" customFormat="1"/>
    <row r="72" s="80" customFormat="1"/>
    <row r="73" s="80" customFormat="1"/>
    <row r="74" s="80" customFormat="1"/>
    <row r="75" s="80" customFormat="1"/>
    <row r="76" s="80" customFormat="1"/>
    <row r="77" s="80" customFormat="1"/>
    <row r="78" s="80" customFormat="1"/>
    <row r="79" s="80" customFormat="1"/>
    <row r="80" s="80" customFormat="1"/>
    <row r="81" s="80" customFormat="1"/>
    <row r="82" s="80" customFormat="1"/>
    <row r="83" s="80" customFormat="1"/>
    <row r="84" s="80" customFormat="1"/>
    <row r="85" s="80" customFormat="1"/>
    <row r="86" s="80" customFormat="1"/>
    <row r="87" s="80" customFormat="1"/>
    <row r="88" s="80" customFormat="1"/>
    <row r="89" s="80" customFormat="1"/>
    <row r="90" s="80" customFormat="1"/>
    <row r="91" s="80" customFormat="1"/>
    <row r="92" s="80" customFormat="1"/>
    <row r="93" s="80" customFormat="1"/>
    <row r="94" s="80" customFormat="1"/>
    <row r="95" s="80" customFormat="1"/>
    <row r="96" s="80" customFormat="1"/>
    <row r="97" s="80" customFormat="1"/>
    <row r="98" s="80" customFormat="1"/>
    <row r="99" s="80" customFormat="1"/>
    <row r="100" s="80" customFormat="1"/>
    <row r="101" s="80" customFormat="1"/>
    <row r="102" s="80" customFormat="1"/>
    <row r="103" s="80" customFormat="1"/>
    <row r="104" s="80" customFormat="1"/>
    <row r="105" s="80" customFormat="1"/>
    <row r="106" s="80" customFormat="1"/>
    <row r="107" s="80" customFormat="1"/>
    <row r="108" s="80" customFormat="1"/>
    <row r="109" s="80" customFormat="1"/>
    <row r="110" s="80" customFormat="1"/>
    <row r="111" s="80" customFormat="1"/>
    <row r="112" s="80" customFormat="1"/>
    <row r="113" s="80" customFormat="1"/>
    <row r="114" s="80" customFormat="1"/>
    <row r="115" s="80" customFormat="1"/>
    <row r="116" s="80" customFormat="1"/>
    <row r="117" s="80" customFormat="1"/>
    <row r="118" s="80" customFormat="1"/>
    <row r="119" s="80" customFormat="1"/>
    <row r="120" s="80" customFormat="1"/>
    <row r="121" s="80" customFormat="1"/>
    <row r="122" s="80" customFormat="1"/>
    <row r="123" s="80" customFormat="1"/>
    <row r="124" s="80" customFormat="1"/>
    <row r="125" s="80" customFormat="1"/>
    <row r="126" s="80" customFormat="1"/>
    <row r="127" s="80" customFormat="1"/>
    <row r="128" s="80" customFormat="1"/>
    <row r="129" s="80" customFormat="1"/>
    <row r="130" s="80" customFormat="1"/>
    <row r="131" s="80" customFormat="1"/>
    <row r="132" s="80" customFormat="1"/>
    <row r="133" s="80" customFormat="1"/>
    <row r="134" s="80" customFormat="1"/>
    <row r="135" s="80" customFormat="1"/>
    <row r="136" s="80" customFormat="1"/>
    <row r="137" s="80" customFormat="1"/>
    <row r="138" s="80" customFormat="1"/>
    <row r="139" s="80" customFormat="1"/>
    <row r="140" s="80" customFormat="1"/>
    <row r="141" s="80" customFormat="1"/>
    <row r="142" s="80" customFormat="1"/>
    <row r="143" s="80" customFormat="1"/>
    <row r="144" s="80" customFormat="1"/>
    <row r="145" s="80" customFormat="1"/>
    <row r="146" s="80" customFormat="1"/>
    <row r="147" s="80" customFormat="1"/>
    <row r="148" s="80" customFormat="1"/>
    <row r="149" s="80" customFormat="1"/>
    <row r="150" s="80" customFormat="1"/>
    <row r="151" s="80" customFormat="1"/>
    <row r="152" s="80" customFormat="1"/>
    <row r="153" s="80" customFormat="1"/>
    <row r="154" s="80" customFormat="1"/>
    <row r="155" s="80" customFormat="1"/>
    <row r="156" s="80" customFormat="1"/>
    <row r="157" s="80" customFormat="1"/>
    <row r="158" s="80" customFormat="1"/>
    <row r="159" s="80" customFormat="1"/>
    <row r="160" s="80" customFormat="1"/>
    <row r="161" s="80" customFormat="1"/>
    <row r="162" s="80" customFormat="1"/>
    <row r="163" s="80" customFormat="1"/>
    <row r="164" s="80" customFormat="1"/>
    <row r="165" s="80" customFormat="1"/>
    <row r="166" s="80" customFormat="1"/>
    <row r="167" s="80" customFormat="1"/>
    <row r="168" s="80" customFormat="1"/>
    <row r="169" s="80" customFormat="1"/>
    <row r="170" s="80" customFormat="1"/>
    <row r="171" s="80" customFormat="1"/>
    <row r="172" s="80" customFormat="1"/>
    <row r="173" s="80" customFormat="1"/>
    <row r="174" s="80" customFormat="1"/>
    <row r="175" s="80" customFormat="1"/>
    <row r="176" s="80" customFormat="1"/>
    <row r="177" s="80" customFormat="1"/>
    <row r="178" s="80" customFormat="1"/>
    <row r="179" s="80" customFormat="1"/>
    <row r="180" s="80" customFormat="1"/>
    <row r="181" s="80" customFormat="1"/>
    <row r="182" s="80" customFormat="1"/>
    <row r="183" s="80" customFormat="1"/>
    <row r="184" s="80" customFormat="1"/>
    <row r="185" s="80" customFormat="1"/>
    <row r="186" s="80" customFormat="1"/>
    <row r="187" s="80" customFormat="1"/>
    <row r="188" s="80" customFormat="1"/>
    <row r="189" s="80" customFormat="1"/>
    <row r="190" s="80" customFormat="1"/>
    <row r="191" s="80" customFormat="1"/>
    <row r="192" s="80" customFormat="1"/>
    <row r="193" s="80" customFormat="1"/>
    <row r="194" s="80" customFormat="1"/>
    <row r="195" s="80" customFormat="1"/>
    <row r="196" s="80" customFormat="1"/>
    <row r="197" s="80" customFormat="1"/>
    <row r="198" s="80" customFormat="1"/>
    <row r="199" s="80" customFormat="1"/>
    <row r="200" s="80" customFormat="1"/>
    <row r="201" s="80" customFormat="1"/>
    <row r="202" s="80" customFormat="1"/>
    <row r="203" s="80" customFormat="1"/>
    <row r="204" s="80" customFormat="1"/>
    <row r="205" s="80" customFormat="1"/>
    <row r="206" s="80" customFormat="1"/>
    <row r="207" s="80" customFormat="1"/>
    <row r="208" s="80" customFormat="1"/>
    <row r="209" s="80" customFormat="1"/>
    <row r="210" s="80" customFormat="1"/>
    <row r="211" s="80" customFormat="1"/>
    <row r="212" s="80" customFormat="1"/>
    <row r="213" s="80" customFormat="1"/>
    <row r="214" s="80" customFormat="1"/>
    <row r="215" s="80" customFormat="1"/>
    <row r="216" s="80" customFormat="1"/>
    <row r="217" s="80" customFormat="1"/>
  </sheetData>
  <sheetProtection password="EF65" sheet="1" objects="1" scenarios="1"/>
  <mergeCells count="8">
    <mergeCell ref="A41:D41"/>
    <mergeCell ref="A44:E44"/>
    <mergeCell ref="A1:E1"/>
    <mergeCell ref="D4:D6"/>
    <mergeCell ref="B12:D12"/>
    <mergeCell ref="B29:B30"/>
    <mergeCell ref="A37:E37"/>
    <mergeCell ref="D38:E38"/>
  </mergeCells>
  <phoneticPr fontId="9" type="noConversion"/>
  <dataValidations disablePrompts="1" count="3">
    <dataValidation type="list" allowBlank="1" showInputMessage="1" showErrorMessage="1" error="Vyberte ze seznamu" sqref="B13">
      <formula1>FU</formula1>
    </dataValidation>
    <dataValidation type="list" allowBlank="1" showInputMessage="1" sqref="B14">
      <formula1>VL_UP</formula1>
    </dataValidation>
    <dataValidation type="list" allowBlank="1" showInputMessage="1" showErrorMessage="1" error="Vyberte ze seznamu" sqref="B20">
      <formula1>staty</formula1>
    </dataValidation>
  </dataValidations>
  <pageMargins left="0.19685039370078741" right="0.19685039370078741" top="0.39370078740157483" bottom="0.39370078740157483" header="0.51181102362204722" footer="0.51181102362204722"/>
  <pageSetup paperSize="9" scale="7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38"/>
  <sheetViews>
    <sheetView workbookViewId="0">
      <selection activeCell="B3" sqref="B3"/>
    </sheetView>
  </sheetViews>
  <sheetFormatPr defaultColWidth="9.140625" defaultRowHeight="12.75"/>
  <cols>
    <col min="1" max="1" width="4" style="142" customWidth="1"/>
    <col min="2" max="2" width="100.7109375" style="142" customWidth="1"/>
    <col min="3" max="42" width="9.140625" style="131"/>
    <col min="43" max="16384" width="9.140625" style="142"/>
  </cols>
  <sheetData>
    <row r="1" spans="1:2" ht="18">
      <c r="A1" s="159" t="s">
        <v>900</v>
      </c>
      <c r="B1" s="160"/>
    </row>
    <row r="2" spans="1:2">
      <c r="A2" s="132"/>
      <c r="B2" s="132"/>
    </row>
    <row r="3" spans="1:2" ht="30">
      <c r="A3" s="133" t="s">
        <v>901</v>
      </c>
      <c r="B3" s="134" t="s">
        <v>902</v>
      </c>
    </row>
    <row r="4" spans="1:2" ht="29.25">
      <c r="A4" s="133" t="s">
        <v>903</v>
      </c>
      <c r="B4" s="135" t="s">
        <v>904</v>
      </c>
    </row>
    <row r="5" spans="1:2" ht="29.25">
      <c r="A5" s="133" t="s">
        <v>905</v>
      </c>
      <c r="B5" s="135" t="s">
        <v>906</v>
      </c>
    </row>
    <row r="6" spans="1:2" ht="15">
      <c r="A6" s="133"/>
      <c r="B6" s="136" t="s">
        <v>907</v>
      </c>
    </row>
    <row r="7" spans="1:2" ht="15">
      <c r="A7" s="133"/>
      <c r="B7" s="136" t="s">
        <v>908</v>
      </c>
    </row>
    <row r="8" spans="1:2" ht="86.25">
      <c r="A8" s="133"/>
      <c r="B8" s="135" t="s">
        <v>909</v>
      </c>
    </row>
    <row r="9" spans="1:2" ht="44.25">
      <c r="A9" s="133" t="s">
        <v>910</v>
      </c>
      <c r="B9" s="135" t="s">
        <v>925</v>
      </c>
    </row>
    <row r="10" spans="1:2" ht="29.25">
      <c r="A10" s="133" t="s">
        <v>911</v>
      </c>
      <c r="B10" s="137" t="s">
        <v>912</v>
      </c>
    </row>
    <row r="11" spans="1:2" ht="59.25">
      <c r="A11" s="133" t="s">
        <v>913</v>
      </c>
      <c r="B11" s="135" t="s">
        <v>914</v>
      </c>
    </row>
    <row r="12" spans="1:2" ht="15">
      <c r="A12" s="133" t="s">
        <v>915</v>
      </c>
      <c r="B12" s="135" t="s">
        <v>916</v>
      </c>
    </row>
    <row r="13" spans="1:2" ht="15">
      <c r="A13" s="133"/>
      <c r="B13" s="138" t="s">
        <v>917</v>
      </c>
    </row>
    <row r="14" spans="1:2" ht="42.75">
      <c r="A14" s="133"/>
      <c r="B14" s="139" t="s">
        <v>918</v>
      </c>
    </row>
    <row r="15" spans="1:2" ht="14.25">
      <c r="A15" s="133" t="s">
        <v>919</v>
      </c>
      <c r="B15" s="139" t="s">
        <v>920</v>
      </c>
    </row>
    <row r="16" spans="1:2" ht="14.25">
      <c r="A16" s="133"/>
      <c r="B16" s="139" t="s">
        <v>921</v>
      </c>
    </row>
    <row r="17" spans="1:2" ht="28.5">
      <c r="A17" s="133"/>
      <c r="B17" s="139" t="s">
        <v>927</v>
      </c>
    </row>
    <row r="18" spans="1:2">
      <c r="A18" s="132"/>
      <c r="B18" s="132"/>
    </row>
    <row r="19" spans="1:2" ht="15.75">
      <c r="A19" s="132"/>
      <c r="B19" s="140" t="s">
        <v>922</v>
      </c>
    </row>
    <row r="20" spans="1:2" ht="14.25">
      <c r="A20" s="132"/>
      <c r="B20" s="141" t="s">
        <v>923</v>
      </c>
    </row>
    <row r="21" spans="1:2" ht="14.25">
      <c r="A21" s="132"/>
      <c r="B21" s="141" t="s">
        <v>924</v>
      </c>
    </row>
    <row r="22" spans="1:2" s="131" customFormat="1"/>
    <row r="23" spans="1:2" s="131" customFormat="1"/>
    <row r="24" spans="1:2" s="131" customFormat="1"/>
    <row r="25" spans="1:2" s="131" customFormat="1"/>
    <row r="26" spans="1:2" s="131" customFormat="1"/>
    <row r="27" spans="1:2" s="131" customFormat="1"/>
    <row r="28" spans="1:2" s="131" customFormat="1"/>
    <row r="29" spans="1:2" s="131" customFormat="1"/>
    <row r="30" spans="1:2" s="131" customFormat="1"/>
    <row r="31" spans="1:2" s="131" customFormat="1"/>
    <row r="32" spans="1:2" s="131" customFormat="1"/>
    <row r="33" s="131" customFormat="1"/>
    <row r="34" s="131" customFormat="1"/>
    <row r="35" s="131" customFormat="1"/>
    <row r="36" s="131" customFormat="1"/>
    <row r="37" s="131" customFormat="1"/>
    <row r="38" s="131" customFormat="1"/>
    <row r="39" s="131" customFormat="1"/>
    <row r="40" s="131" customFormat="1"/>
    <row r="41" s="131" customFormat="1"/>
    <row r="42" s="131" customFormat="1"/>
    <row r="43" s="131" customFormat="1"/>
    <row r="44" s="131" customFormat="1"/>
    <row r="45" s="131" customFormat="1"/>
    <row r="46" s="131" customFormat="1"/>
    <row r="47" s="131" customFormat="1"/>
    <row r="48" s="131" customFormat="1"/>
    <row r="49" s="131" customFormat="1"/>
    <row r="50" s="131" customFormat="1"/>
    <row r="51" s="131" customFormat="1"/>
    <row r="52" s="131" customFormat="1"/>
    <row r="53" s="131" customFormat="1"/>
    <row r="54" s="131" customFormat="1"/>
    <row r="55" s="131" customFormat="1"/>
    <row r="56" s="131" customFormat="1"/>
    <row r="57" s="131" customFormat="1"/>
    <row r="58" s="131" customFormat="1"/>
    <row r="59" s="131" customFormat="1"/>
    <row r="60" s="131" customFormat="1"/>
    <row r="61" s="131" customFormat="1"/>
    <row r="62" s="131" customFormat="1"/>
    <row r="63" s="131" customFormat="1"/>
    <row r="64" s="131" customFormat="1"/>
    <row r="65" s="131" customFormat="1"/>
    <row r="66" s="131" customFormat="1"/>
    <row r="67" s="131" customFormat="1"/>
    <row r="68" s="131" customFormat="1"/>
    <row r="69" s="131" customFormat="1"/>
    <row r="70" s="131" customFormat="1"/>
    <row r="71" s="131" customFormat="1"/>
    <row r="72" s="131" customFormat="1"/>
    <row r="73" s="131" customFormat="1"/>
    <row r="74" s="131" customFormat="1"/>
    <row r="75" s="131" customFormat="1"/>
    <row r="76" s="131" customFormat="1"/>
    <row r="77" s="131" customFormat="1"/>
    <row r="78" s="131" customFormat="1"/>
    <row r="79" s="131" customFormat="1"/>
    <row r="80" s="131" customFormat="1"/>
    <row r="81" s="131" customFormat="1"/>
    <row r="82" s="131" customFormat="1"/>
    <row r="83" s="131" customFormat="1"/>
    <row r="84" s="131" customFormat="1"/>
    <row r="85" s="131" customFormat="1"/>
    <row r="86" s="131" customFormat="1"/>
    <row r="87" s="131" customFormat="1"/>
    <row r="88" s="131" customFormat="1"/>
    <row r="89" s="131" customFormat="1"/>
    <row r="90" s="131" customFormat="1"/>
    <row r="91" s="131" customFormat="1"/>
    <row r="92" s="131" customFormat="1"/>
    <row r="93" s="131" customFormat="1"/>
    <row r="94" s="131" customFormat="1"/>
    <row r="95" s="131" customFormat="1"/>
    <row r="96" s="131" customFormat="1"/>
    <row r="97" s="131" customFormat="1"/>
    <row r="98" s="131" customFormat="1"/>
    <row r="99" s="131" customFormat="1"/>
    <row r="100" s="131" customFormat="1"/>
    <row r="101" s="131" customFormat="1"/>
    <row r="102" s="131" customFormat="1"/>
    <row r="103" s="131" customFormat="1"/>
    <row r="104" s="131" customFormat="1"/>
    <row r="105" s="131" customFormat="1"/>
    <row r="106" s="131" customFormat="1"/>
    <row r="107" s="131" customFormat="1"/>
    <row r="108" s="131" customFormat="1"/>
    <row r="109" s="131" customFormat="1"/>
    <row r="110" s="131" customFormat="1"/>
    <row r="111" s="131" customFormat="1"/>
    <row r="112" s="131" customFormat="1"/>
    <row r="113" s="131" customFormat="1"/>
    <row r="114" s="131" customFormat="1"/>
    <row r="115" s="131" customFormat="1"/>
    <row r="116" s="131" customFormat="1"/>
    <row r="117" s="131" customFormat="1"/>
    <row r="118" s="131" customFormat="1"/>
    <row r="119" s="131" customFormat="1"/>
    <row r="120" s="131" customFormat="1"/>
    <row r="121" s="131" customFormat="1"/>
    <row r="122" s="131" customFormat="1"/>
    <row r="123" s="131" customFormat="1"/>
    <row r="124" s="131" customFormat="1"/>
    <row r="125" s="131" customFormat="1"/>
    <row r="126" s="131" customFormat="1"/>
    <row r="127" s="131" customFormat="1"/>
    <row r="128" s="131" customFormat="1"/>
    <row r="129" s="131" customFormat="1"/>
    <row r="130" s="131" customFormat="1"/>
    <row r="131" s="131" customFormat="1"/>
    <row r="132" s="131" customFormat="1"/>
    <row r="133" s="131" customFormat="1"/>
    <row r="134" s="131" customFormat="1"/>
    <row r="135" s="131" customFormat="1"/>
    <row r="136" s="131" customFormat="1"/>
    <row r="137" s="131" customFormat="1"/>
    <row r="138" s="131" customFormat="1"/>
    <row r="139" s="131" customFormat="1"/>
    <row r="140" s="131" customFormat="1"/>
    <row r="141" s="131" customFormat="1"/>
    <row r="142" s="131" customFormat="1"/>
    <row r="143" s="131" customFormat="1"/>
    <row r="144" s="131" customFormat="1"/>
    <row r="145" s="131" customFormat="1"/>
    <row r="146" s="131" customFormat="1"/>
    <row r="147" s="131" customFormat="1"/>
    <row r="148" s="131" customFormat="1"/>
    <row r="149" s="131" customFormat="1"/>
    <row r="150" s="131" customFormat="1"/>
    <row r="151" s="131" customFormat="1"/>
    <row r="152" s="131" customFormat="1"/>
    <row r="153" s="131" customFormat="1"/>
    <row r="154" s="131" customFormat="1"/>
    <row r="155" s="131" customFormat="1"/>
    <row r="156" s="131" customFormat="1"/>
    <row r="157" s="131" customFormat="1"/>
    <row r="158" s="131" customFormat="1"/>
    <row r="159" s="131" customFormat="1"/>
    <row r="160" s="131" customFormat="1"/>
    <row r="161" s="131" customFormat="1"/>
    <row r="162" s="131" customFormat="1"/>
    <row r="163" s="131" customFormat="1"/>
    <row r="164" s="131" customFormat="1"/>
    <row r="165" s="131" customFormat="1"/>
    <row r="166" s="131" customFormat="1"/>
    <row r="167" s="131" customFormat="1"/>
    <row r="168" s="131" customFormat="1"/>
    <row r="169" s="131" customFormat="1"/>
    <row r="170" s="131" customFormat="1"/>
    <row r="171" s="131" customFormat="1"/>
    <row r="172" s="131" customFormat="1"/>
    <row r="173" s="131" customFormat="1"/>
    <row r="174" s="131" customFormat="1"/>
    <row r="175" s="131" customFormat="1"/>
    <row r="176" s="131" customFormat="1"/>
    <row r="177" s="131" customFormat="1"/>
    <row r="178" s="131" customFormat="1"/>
    <row r="179" s="131" customFormat="1"/>
    <row r="180" s="131" customFormat="1"/>
    <row r="181" s="131" customFormat="1"/>
    <row r="182" s="131" customFormat="1"/>
    <row r="183" s="131" customFormat="1"/>
    <row r="184" s="131" customFormat="1"/>
    <row r="185" s="131" customFormat="1"/>
    <row r="186" s="131" customFormat="1"/>
    <row r="187" s="131" customFormat="1"/>
    <row r="188" s="131" customFormat="1"/>
    <row r="189" s="131" customFormat="1"/>
    <row r="190" s="131" customFormat="1"/>
    <row r="191" s="131" customFormat="1"/>
    <row r="192" s="131" customFormat="1"/>
    <row r="193" s="131" customFormat="1"/>
    <row r="194" s="131" customFormat="1"/>
    <row r="195" s="131" customFormat="1"/>
    <row r="196" s="131" customFormat="1"/>
    <row r="197" s="131" customFormat="1"/>
    <row r="198" s="131" customFormat="1"/>
    <row r="199" s="131" customFormat="1"/>
    <row r="200" s="131" customFormat="1"/>
    <row r="201" s="131" customFormat="1"/>
    <row r="202" s="131" customFormat="1"/>
    <row r="203" s="131" customFormat="1"/>
    <row r="204" s="131" customFormat="1"/>
    <row r="205" s="131" customFormat="1"/>
    <row r="206" s="131" customFormat="1"/>
    <row r="207" s="131" customFormat="1"/>
    <row r="208" s="131" customFormat="1"/>
    <row r="209" s="131" customFormat="1"/>
    <row r="210" s="131" customFormat="1"/>
    <row r="211" s="131" customFormat="1"/>
    <row r="212" s="131" customFormat="1"/>
    <row r="213" s="131" customFormat="1"/>
    <row r="214" s="131" customFormat="1"/>
    <row r="215" s="131" customFormat="1"/>
    <row r="216" s="131" customFormat="1"/>
    <row r="217" s="131" customFormat="1"/>
    <row r="218" s="131" customFormat="1"/>
    <row r="219" s="131" customFormat="1"/>
    <row r="220" s="131" customFormat="1"/>
    <row r="221" s="131" customFormat="1"/>
    <row r="222" s="131" customFormat="1"/>
    <row r="223" s="131" customFormat="1"/>
    <row r="224" s="131" customFormat="1"/>
    <row r="225" s="131" customFormat="1"/>
    <row r="226" s="131" customFormat="1"/>
    <row r="227" s="131" customFormat="1"/>
    <row r="228" s="131" customFormat="1"/>
    <row r="229" s="131" customFormat="1"/>
    <row r="230" s="131" customFormat="1"/>
    <row r="231" s="131" customFormat="1"/>
    <row r="232" s="131" customFormat="1"/>
    <row r="233" s="131" customFormat="1"/>
    <row r="234" s="131" customFormat="1"/>
    <row r="235" s="131" customFormat="1"/>
    <row r="236" s="131" customFormat="1"/>
    <row r="237" s="131" customFormat="1"/>
    <row r="238" s="131" customFormat="1"/>
  </sheetData>
  <sheetProtection password="EF65" sheet="1" objects="1" scenarios="1"/>
  <mergeCells count="1">
    <mergeCell ref="A1:B1"/>
  </mergeCells>
  <hyperlinks>
    <hyperlink ref="B13" r:id="rId1"/>
  </hyperlinks>
  <pageMargins left="0.39370078740157483" right="0.39370078740157483" top="0.39370078740157483" bottom="0.39370078740157483" header="0.31496062992125984" footer="0.31496062992125984"/>
  <pageSetup paperSize="9" scale="9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I414"/>
  <sheetViews>
    <sheetView topLeftCell="A16" workbookViewId="0">
      <selection activeCell="A21" sqref="A21:I21"/>
    </sheetView>
  </sheetViews>
  <sheetFormatPr defaultColWidth="9.140625" defaultRowHeight="12.75"/>
  <cols>
    <col min="1" max="2" width="7.7109375" style="1" customWidth="1"/>
    <col min="3" max="3" width="28.7109375" style="1" customWidth="1"/>
    <col min="4" max="4" width="8.7109375" style="1" customWidth="1"/>
    <col min="5" max="5" width="9.42578125" style="1" customWidth="1"/>
    <col min="6" max="8" width="8.7109375" style="1" customWidth="1"/>
    <col min="9" max="9" width="11.85546875" style="1" customWidth="1"/>
    <col min="10" max="16384" width="9.140625" style="1"/>
  </cols>
  <sheetData>
    <row r="1" spans="1:9">
      <c r="A1" s="177" t="s">
        <v>41</v>
      </c>
      <c r="B1" s="177"/>
      <c r="C1" s="177"/>
      <c r="D1" s="178"/>
      <c r="E1" s="178"/>
      <c r="F1" s="178"/>
      <c r="G1" s="178"/>
      <c r="H1" s="178"/>
      <c r="I1" s="178"/>
    </row>
    <row r="2" spans="1:9" ht="9" customHeight="1">
      <c r="A2" s="184" t="s">
        <v>15</v>
      </c>
      <c r="B2" s="144"/>
      <c r="C2" s="144"/>
      <c r="D2" s="180" t="s">
        <v>6</v>
      </c>
      <c r="E2" s="144"/>
      <c r="F2" s="144"/>
      <c r="G2" s="181"/>
      <c r="H2" s="182">
        <v>1</v>
      </c>
      <c r="I2" s="182"/>
    </row>
    <row r="3" spans="1:9" ht="9" customHeight="1">
      <c r="A3" s="144"/>
      <c r="B3" s="144"/>
      <c r="C3" s="144"/>
      <c r="D3" s="185" t="s">
        <v>29</v>
      </c>
      <c r="E3" s="186"/>
      <c r="F3" s="186"/>
      <c r="G3" s="187"/>
      <c r="H3" s="183"/>
      <c r="I3" s="183"/>
    </row>
    <row r="4" spans="1:9" ht="11.25" customHeight="1">
      <c r="A4" s="196" t="s">
        <v>108</v>
      </c>
      <c r="B4" s="184"/>
      <c r="C4" s="184"/>
      <c r="D4" s="144"/>
      <c r="E4" s="144"/>
      <c r="F4" s="144"/>
      <c r="G4" s="144"/>
      <c r="H4" s="144"/>
      <c r="I4" s="144"/>
    </row>
    <row r="5" spans="1:9" ht="9.75" customHeight="1" thickBot="1">
      <c r="A5" s="167" t="s">
        <v>17</v>
      </c>
      <c r="B5" s="179"/>
      <c r="C5" s="179"/>
      <c r="D5" s="178"/>
      <c r="E5" s="178"/>
      <c r="F5" s="178"/>
      <c r="G5" s="178"/>
      <c r="H5" s="178"/>
      <c r="I5" s="178"/>
    </row>
    <row r="6" spans="1:9" ht="15" customHeight="1" thickBot="1">
      <c r="A6" s="169" t="str">
        <f>+CONCATENATE(ZAKL_DATA!B13)</f>
        <v/>
      </c>
      <c r="B6" s="170"/>
      <c r="C6" s="171"/>
      <c r="D6" s="24"/>
      <c r="E6" s="188"/>
      <c r="F6" s="189"/>
      <c r="G6" s="189"/>
      <c r="H6" s="189"/>
      <c r="I6" s="190"/>
    </row>
    <row r="7" spans="1:9" ht="9.75" customHeight="1">
      <c r="A7" s="167" t="s">
        <v>109</v>
      </c>
      <c r="B7" s="144"/>
      <c r="C7" s="144"/>
      <c r="D7" s="168"/>
      <c r="E7" s="191"/>
      <c r="F7" s="181"/>
      <c r="G7" s="181"/>
      <c r="H7" s="181"/>
      <c r="I7" s="168"/>
    </row>
    <row r="8" spans="1:9" ht="9.75" customHeight="1" thickBot="1">
      <c r="A8" s="167" t="s">
        <v>110</v>
      </c>
      <c r="B8" s="144"/>
      <c r="C8" s="144"/>
      <c r="D8" s="168"/>
      <c r="E8" s="191"/>
      <c r="F8" s="181"/>
      <c r="G8" s="181"/>
      <c r="H8" s="181"/>
      <c r="I8" s="168"/>
    </row>
    <row r="9" spans="1:9" ht="15" customHeight="1" thickBot="1">
      <c r="A9" s="169" t="str">
        <f>+CONCATENATE(ZAKL_DATA!B14)</f>
        <v/>
      </c>
      <c r="B9" s="170"/>
      <c r="C9" s="171"/>
      <c r="D9" s="24"/>
      <c r="E9" s="191"/>
      <c r="F9" s="181"/>
      <c r="G9" s="181"/>
      <c r="H9" s="181"/>
      <c r="I9" s="168"/>
    </row>
    <row r="10" spans="1:9" ht="10.15" customHeight="1">
      <c r="A10" s="167" t="s">
        <v>1</v>
      </c>
      <c r="B10" s="144"/>
      <c r="C10" s="144"/>
      <c r="D10" s="168"/>
      <c r="E10" s="192"/>
      <c r="F10" s="144"/>
      <c r="G10" s="144"/>
      <c r="H10" s="144"/>
      <c r="I10" s="168"/>
    </row>
    <row r="11" spans="1:9" ht="10.5" customHeight="1" thickBot="1">
      <c r="A11" s="167" t="s">
        <v>18</v>
      </c>
      <c r="B11" s="144"/>
      <c r="C11" s="144"/>
      <c r="D11" s="168"/>
      <c r="E11" s="192"/>
      <c r="F11" s="144"/>
      <c r="G11" s="144"/>
      <c r="H11" s="144"/>
      <c r="I11" s="168"/>
    </row>
    <row r="12" spans="1:9" ht="15" customHeight="1" thickBot="1">
      <c r="A12" s="193" t="str">
        <f>+ZAKL_DATA!D2</f>
        <v>CZ</v>
      </c>
      <c r="B12" s="194"/>
      <c r="C12" s="195"/>
      <c r="D12" s="24"/>
      <c r="E12" s="192"/>
      <c r="F12" s="144"/>
      <c r="G12" s="144"/>
      <c r="H12" s="144"/>
      <c r="I12" s="168"/>
    </row>
    <row r="13" spans="1:9" s="2" customFormat="1">
      <c r="A13" s="221"/>
      <c r="B13" s="144"/>
      <c r="C13" s="144"/>
      <c r="D13" s="168"/>
      <c r="E13" s="210" t="s">
        <v>0</v>
      </c>
      <c r="F13" s="211"/>
      <c r="G13" s="211"/>
      <c r="H13" s="211"/>
      <c r="I13" s="212"/>
    </row>
    <row r="14" spans="1:9" s="2" customFormat="1" ht="8.25" customHeight="1">
      <c r="A14" s="144"/>
      <c r="B14" s="144"/>
      <c r="C14" s="144"/>
      <c r="D14" s="168"/>
      <c r="E14" s="218" t="s">
        <v>19</v>
      </c>
      <c r="F14" s="219"/>
      <c r="G14" s="219"/>
      <c r="H14" s="219"/>
      <c r="I14" s="220"/>
    </row>
    <row r="15" spans="1:9" ht="4.5" customHeight="1">
      <c r="A15" s="227"/>
      <c r="B15" s="178"/>
      <c r="C15" s="178"/>
      <c r="D15" s="178"/>
      <c r="E15" s="178"/>
      <c r="F15" s="178"/>
      <c r="G15" s="178"/>
      <c r="H15" s="178"/>
      <c r="I15" s="178"/>
    </row>
    <row r="16" spans="1:9" ht="26.25">
      <c r="A16" s="231" t="s">
        <v>4</v>
      </c>
      <c r="B16" s="231"/>
      <c r="C16" s="231"/>
      <c r="D16" s="223"/>
      <c r="E16" s="223"/>
      <c r="F16" s="223"/>
      <c r="G16" s="223"/>
      <c r="H16" s="223"/>
      <c r="I16" s="223"/>
    </row>
    <row r="17" spans="1:9" ht="14.1" customHeight="1">
      <c r="A17" s="232" t="s">
        <v>3</v>
      </c>
      <c r="B17" s="232"/>
      <c r="C17" s="232"/>
      <c r="D17" s="233"/>
      <c r="E17" s="233"/>
      <c r="F17" s="233"/>
      <c r="G17" s="233"/>
      <c r="H17" s="233"/>
      <c r="I17" s="233"/>
    </row>
    <row r="18" spans="1:9">
      <c r="A18" s="222" t="s">
        <v>5</v>
      </c>
      <c r="B18" s="222"/>
      <c r="C18" s="222"/>
      <c r="D18" s="223"/>
      <c r="E18" s="223"/>
      <c r="F18" s="223"/>
      <c r="G18" s="223"/>
      <c r="H18" s="223"/>
      <c r="I18" s="223"/>
    </row>
    <row r="19" spans="1:9" ht="10.5" customHeight="1" thickBot="1">
      <c r="A19" s="243" t="s">
        <v>20</v>
      </c>
      <c r="B19" s="244"/>
      <c r="C19" s="244"/>
      <c r="D19" s="244"/>
      <c r="E19" s="244"/>
      <c r="F19" s="244"/>
      <c r="G19" s="244"/>
      <c r="H19" s="244"/>
      <c r="I19" s="244"/>
    </row>
    <row r="20" spans="1:9" ht="27" customHeight="1" thickBot="1">
      <c r="A20" s="226"/>
      <c r="B20" s="226"/>
      <c r="C20" s="38" t="s">
        <v>63</v>
      </c>
      <c r="D20" s="34"/>
      <c r="E20" s="228" t="s">
        <v>24</v>
      </c>
      <c r="F20" s="229"/>
      <c r="G20" s="35"/>
      <c r="H20" s="36" t="s">
        <v>23</v>
      </c>
      <c r="I20" s="37">
        <v>2019</v>
      </c>
    </row>
    <row r="21" spans="1:9">
      <c r="A21" s="224" t="s">
        <v>21</v>
      </c>
      <c r="B21" s="225"/>
      <c r="C21" s="225"/>
      <c r="D21" s="225"/>
      <c r="E21" s="225"/>
      <c r="F21" s="225"/>
      <c r="G21" s="225"/>
      <c r="H21" s="225"/>
      <c r="I21" s="225"/>
    </row>
    <row r="22" spans="1:9" ht="13.5" thickBot="1">
      <c r="A22" s="213" t="s">
        <v>22</v>
      </c>
      <c r="B22" s="214"/>
      <c r="C22" s="214"/>
      <c r="D22" s="214"/>
      <c r="E22" s="214"/>
      <c r="F22" s="214"/>
      <c r="G22" s="214"/>
      <c r="H22" s="214"/>
      <c r="I22" s="214"/>
    </row>
    <row r="23" spans="1:9" ht="15" customHeight="1" thickBot="1">
      <c r="A23" s="215" t="str">
        <f>+CONCATENATE(ZAKL_DATA!D4)</f>
        <v/>
      </c>
      <c r="B23" s="216"/>
      <c r="C23" s="216"/>
      <c r="D23" s="216"/>
      <c r="E23" s="216"/>
      <c r="F23" s="216"/>
      <c r="G23" s="216"/>
      <c r="H23" s="216"/>
      <c r="I23" s="217"/>
    </row>
    <row r="24" spans="1:9" ht="13.5" thickBot="1">
      <c r="A24" s="242"/>
      <c r="B24" s="242"/>
      <c r="C24" s="242"/>
      <c r="D24" s="242"/>
      <c r="E24" s="242"/>
      <c r="F24" s="242"/>
      <c r="G24" s="242"/>
      <c r="H24" s="242"/>
      <c r="I24" s="242"/>
    </row>
    <row r="25" spans="1:9" s="2" customFormat="1" ht="15" customHeight="1" thickBot="1">
      <c r="A25" s="174"/>
      <c r="B25" s="175"/>
      <c r="C25" s="175"/>
      <c r="D25" s="175"/>
      <c r="E25" s="176"/>
      <c r="F25" s="5"/>
      <c r="G25" s="215" t="str">
        <f>+CONCATENATE(ZAKL_DATA!D7)</f>
        <v/>
      </c>
      <c r="H25" s="240"/>
      <c r="I25" s="241"/>
    </row>
    <row r="26" spans="1:9" ht="18" customHeight="1">
      <c r="A26" s="224" t="s">
        <v>25</v>
      </c>
      <c r="B26" s="225"/>
      <c r="C26" s="225"/>
      <c r="D26" s="225"/>
      <c r="E26" s="225"/>
      <c r="F26" s="225"/>
      <c r="G26" s="225"/>
      <c r="H26" s="225"/>
      <c r="I26" s="225"/>
    </row>
    <row r="27" spans="1:9" ht="13.5" thickBot="1">
      <c r="A27" s="238" t="s">
        <v>26</v>
      </c>
      <c r="B27" s="238"/>
      <c r="C27" s="238"/>
      <c r="D27" s="8"/>
      <c r="E27" s="238" t="s">
        <v>27</v>
      </c>
      <c r="F27" s="238"/>
      <c r="G27" s="238"/>
      <c r="H27" s="8"/>
      <c r="I27" s="8" t="s">
        <v>28</v>
      </c>
    </row>
    <row r="28" spans="1:9" ht="15" customHeight="1" thickBot="1">
      <c r="A28" s="230" t="str">
        <f>+CONCATENATE(ZAKL_DATA!B5)</f>
        <v/>
      </c>
      <c r="B28" s="170"/>
      <c r="C28" s="171"/>
      <c r="D28" s="6"/>
      <c r="E28" s="215" t="str">
        <f>+CONCATENATE(ZAKL_DATA!B4)</f>
        <v/>
      </c>
      <c r="F28" s="240"/>
      <c r="G28" s="241"/>
      <c r="H28" s="7"/>
      <c r="I28" s="16" t="str">
        <f>+CONCATENATE(ZAKL_DATA!B7)</f>
        <v/>
      </c>
    </row>
    <row r="29" spans="1:9" ht="18" customHeight="1">
      <c r="A29" s="224" t="s">
        <v>30</v>
      </c>
      <c r="B29" s="225"/>
      <c r="C29" s="225"/>
      <c r="D29" s="225"/>
      <c r="E29" s="225"/>
      <c r="F29" s="225"/>
      <c r="G29" s="225"/>
      <c r="H29" s="225"/>
      <c r="I29" s="225"/>
    </row>
    <row r="30" spans="1:9" ht="13.5" thickBot="1">
      <c r="A30" s="161" t="s">
        <v>31</v>
      </c>
      <c r="B30" s="144"/>
      <c r="C30" s="144"/>
      <c r="D30" s="144"/>
      <c r="E30" s="144"/>
      <c r="F30" s="144"/>
      <c r="G30" s="144"/>
      <c r="H30" s="4"/>
      <c r="I30" s="8" t="s">
        <v>32</v>
      </c>
    </row>
    <row r="31" spans="1:9" ht="15" customHeight="1" thickBot="1">
      <c r="A31" s="230" t="str">
        <f>+CONCATENATE(ZAKL_DATA!B18)</f>
        <v/>
      </c>
      <c r="B31" s="234"/>
      <c r="C31" s="234"/>
      <c r="D31" s="234"/>
      <c r="E31" s="234"/>
      <c r="F31" s="234"/>
      <c r="G31" s="235"/>
      <c r="H31" s="4"/>
      <c r="I31" s="82" t="str">
        <f>+CONCATENATE(ZAKL_DATA!B19)</f>
        <v/>
      </c>
    </row>
    <row r="32" spans="1:9" ht="13.5" thickBot="1">
      <c r="A32" s="238" t="s">
        <v>33</v>
      </c>
      <c r="B32" s="239"/>
      <c r="C32" s="239"/>
      <c r="D32" s="239"/>
      <c r="E32" s="239"/>
      <c r="F32" s="239"/>
      <c r="G32" s="239"/>
      <c r="H32" s="239"/>
      <c r="I32" s="239"/>
    </row>
    <row r="33" spans="1:9" ht="15" customHeight="1" thickBot="1">
      <c r="A33" s="174" t="str">
        <f>+CONCATENATE(ZAKL_DATA!B16," ",ZAKL_DATA!B17)</f>
        <v xml:space="preserve"> </v>
      </c>
      <c r="B33" s="236"/>
      <c r="C33" s="236"/>
      <c r="D33" s="236"/>
      <c r="E33" s="236"/>
      <c r="F33" s="236"/>
      <c r="G33" s="236"/>
      <c r="H33" s="236"/>
      <c r="I33" s="237"/>
    </row>
    <row r="34" spans="1:9" ht="13.5" thickBot="1">
      <c r="A34" s="8" t="s">
        <v>34</v>
      </c>
      <c r="B34" s="4"/>
      <c r="C34" s="4"/>
      <c r="D34" s="4"/>
      <c r="E34" s="4"/>
      <c r="F34" s="4"/>
      <c r="G34" s="4"/>
      <c r="H34" s="4"/>
      <c r="I34" s="4"/>
    </row>
    <row r="35" spans="1:9" ht="15" customHeight="1" thickBot="1">
      <c r="A35" s="169" t="str">
        <f>+CONCATENATE(ZAKL_DATA!B20)</f>
        <v/>
      </c>
      <c r="B35" s="199"/>
      <c r="C35" s="200"/>
      <c r="D35" s="201"/>
      <c r="E35" s="178"/>
      <c r="F35" s="178"/>
      <c r="G35" s="178"/>
      <c r="H35" s="178"/>
      <c r="I35" s="178"/>
    </row>
    <row r="36" spans="1:9" ht="12" customHeight="1">
      <c r="A36" s="202"/>
      <c r="B36" s="203"/>
      <c r="C36" s="203"/>
      <c r="D36" s="203"/>
      <c r="E36" s="203"/>
      <c r="F36" s="203"/>
      <c r="G36" s="203"/>
      <c r="H36" s="203"/>
      <c r="I36" s="203"/>
    </row>
    <row r="37" spans="1:9" ht="15" customHeight="1" thickBot="1">
      <c r="A37" s="204" t="s">
        <v>35</v>
      </c>
      <c r="B37" s="204"/>
      <c r="C37" s="204"/>
      <c r="D37" s="205"/>
      <c r="E37" s="205"/>
      <c r="F37" s="205"/>
      <c r="G37" s="205"/>
      <c r="H37" s="205"/>
      <c r="I37" s="205"/>
    </row>
    <row r="38" spans="1:9" ht="44.25" customHeight="1">
      <c r="A38" s="17" t="s">
        <v>36</v>
      </c>
      <c r="B38" s="18" t="s">
        <v>37</v>
      </c>
      <c r="C38" s="18" t="s">
        <v>58</v>
      </c>
      <c r="D38" s="18" t="s">
        <v>38</v>
      </c>
      <c r="E38" s="18" t="s">
        <v>39</v>
      </c>
      <c r="F38" s="206" t="s">
        <v>59</v>
      </c>
      <c r="G38" s="206"/>
      <c r="H38" s="206"/>
      <c r="I38" s="207"/>
    </row>
    <row r="39" spans="1:9" ht="14.1" customHeight="1">
      <c r="A39" s="19">
        <v>1</v>
      </c>
      <c r="B39" s="11"/>
      <c r="C39" s="25"/>
      <c r="D39" s="12"/>
      <c r="E39" s="12"/>
      <c r="F39" s="162"/>
      <c r="G39" s="162"/>
      <c r="H39" s="162"/>
      <c r="I39" s="163"/>
    </row>
    <row r="40" spans="1:9" ht="14.1" customHeight="1">
      <c r="A40" s="19">
        <v>2</v>
      </c>
      <c r="B40" s="11"/>
      <c r="C40" s="25"/>
      <c r="D40" s="12"/>
      <c r="E40" s="12"/>
      <c r="F40" s="162"/>
      <c r="G40" s="162"/>
      <c r="H40" s="162"/>
      <c r="I40" s="163"/>
    </row>
    <row r="41" spans="1:9" ht="14.1" customHeight="1">
      <c r="A41" s="19">
        <v>3</v>
      </c>
      <c r="B41" s="11"/>
      <c r="C41" s="25"/>
      <c r="D41" s="12"/>
      <c r="E41" s="12"/>
      <c r="F41" s="162"/>
      <c r="G41" s="162"/>
      <c r="H41" s="162"/>
      <c r="I41" s="163"/>
    </row>
    <row r="42" spans="1:9" ht="14.1" customHeight="1">
      <c r="A42" s="19">
        <v>4</v>
      </c>
      <c r="B42" s="11"/>
      <c r="C42" s="25"/>
      <c r="D42" s="12"/>
      <c r="E42" s="12"/>
      <c r="F42" s="162"/>
      <c r="G42" s="162"/>
      <c r="H42" s="162"/>
      <c r="I42" s="163"/>
    </row>
    <row r="43" spans="1:9" ht="14.1" customHeight="1">
      <c r="A43" s="19">
        <v>5</v>
      </c>
      <c r="B43" s="11"/>
      <c r="C43" s="25"/>
      <c r="D43" s="12"/>
      <c r="E43" s="12"/>
      <c r="F43" s="162"/>
      <c r="G43" s="162"/>
      <c r="H43" s="162"/>
      <c r="I43" s="163"/>
    </row>
    <row r="44" spans="1:9" ht="14.1" customHeight="1">
      <c r="A44" s="19">
        <v>6</v>
      </c>
      <c r="B44" s="11"/>
      <c r="C44" s="25"/>
      <c r="D44" s="12"/>
      <c r="E44" s="12"/>
      <c r="F44" s="162"/>
      <c r="G44" s="162"/>
      <c r="H44" s="162"/>
      <c r="I44" s="163"/>
    </row>
    <row r="45" spans="1:9" ht="14.1" customHeight="1">
      <c r="A45" s="19">
        <v>7</v>
      </c>
      <c r="B45" s="11"/>
      <c r="C45" s="25"/>
      <c r="D45" s="12"/>
      <c r="E45" s="12"/>
      <c r="F45" s="162"/>
      <c r="G45" s="162"/>
      <c r="H45" s="162"/>
      <c r="I45" s="163"/>
    </row>
    <row r="46" spans="1:9" ht="14.1" customHeight="1">
      <c r="A46" s="19">
        <v>8</v>
      </c>
      <c r="B46" s="11"/>
      <c r="C46" s="25"/>
      <c r="D46" s="12"/>
      <c r="E46" s="12"/>
      <c r="F46" s="162"/>
      <c r="G46" s="162"/>
      <c r="H46" s="162"/>
      <c r="I46" s="163"/>
    </row>
    <row r="47" spans="1:9" ht="14.1" customHeight="1">
      <c r="A47" s="19">
        <v>9</v>
      </c>
      <c r="B47" s="11"/>
      <c r="C47" s="25"/>
      <c r="D47" s="12"/>
      <c r="E47" s="12"/>
      <c r="F47" s="162"/>
      <c r="G47" s="162"/>
      <c r="H47" s="162"/>
      <c r="I47" s="163"/>
    </row>
    <row r="48" spans="1:9" ht="14.1" customHeight="1">
      <c r="A48" s="19">
        <v>10</v>
      </c>
      <c r="B48" s="11"/>
      <c r="C48" s="25"/>
      <c r="D48" s="12"/>
      <c r="E48" s="12"/>
      <c r="F48" s="162"/>
      <c r="G48" s="162"/>
      <c r="H48" s="162"/>
      <c r="I48" s="163"/>
    </row>
    <row r="49" spans="1:9" ht="14.1" customHeight="1">
      <c r="A49" s="19">
        <v>11</v>
      </c>
      <c r="B49" s="11"/>
      <c r="C49" s="25"/>
      <c r="D49" s="12"/>
      <c r="E49" s="12"/>
      <c r="F49" s="162"/>
      <c r="G49" s="162"/>
      <c r="H49" s="162"/>
      <c r="I49" s="163"/>
    </row>
    <row r="50" spans="1:9" ht="14.1" customHeight="1">
      <c r="A50" s="19">
        <v>12</v>
      </c>
      <c r="B50" s="11"/>
      <c r="C50" s="25"/>
      <c r="D50" s="12"/>
      <c r="E50" s="12"/>
      <c r="F50" s="162"/>
      <c r="G50" s="162"/>
      <c r="H50" s="162"/>
      <c r="I50" s="163"/>
    </row>
    <row r="51" spans="1:9" ht="14.1" customHeight="1">
      <c r="A51" s="19">
        <v>13</v>
      </c>
      <c r="B51" s="11"/>
      <c r="C51" s="25"/>
      <c r="D51" s="12"/>
      <c r="E51" s="12"/>
      <c r="F51" s="162"/>
      <c r="G51" s="162"/>
      <c r="H51" s="162"/>
      <c r="I51" s="163"/>
    </row>
    <row r="52" spans="1:9" ht="14.1" customHeight="1">
      <c r="A52" s="19">
        <v>14</v>
      </c>
      <c r="B52" s="11"/>
      <c r="C52" s="25"/>
      <c r="D52" s="12"/>
      <c r="E52" s="12"/>
      <c r="F52" s="162"/>
      <c r="G52" s="162"/>
      <c r="H52" s="162"/>
      <c r="I52" s="163"/>
    </row>
    <row r="53" spans="1:9" ht="14.1" customHeight="1">
      <c r="A53" s="19">
        <v>15</v>
      </c>
      <c r="B53" s="11"/>
      <c r="C53" s="25"/>
      <c r="D53" s="12"/>
      <c r="E53" s="12"/>
      <c r="F53" s="162"/>
      <c r="G53" s="162"/>
      <c r="H53" s="162"/>
      <c r="I53" s="163"/>
    </row>
    <row r="54" spans="1:9" ht="14.1" customHeight="1">
      <c r="A54" s="19">
        <v>16</v>
      </c>
      <c r="B54" s="11"/>
      <c r="C54" s="25"/>
      <c r="D54" s="12"/>
      <c r="E54" s="12"/>
      <c r="F54" s="162"/>
      <c r="G54" s="162"/>
      <c r="H54" s="162"/>
      <c r="I54" s="163"/>
    </row>
    <row r="55" spans="1:9" ht="14.1" customHeight="1">
      <c r="A55" s="19">
        <v>17</v>
      </c>
      <c r="B55" s="11"/>
      <c r="C55" s="25"/>
      <c r="D55" s="12"/>
      <c r="E55" s="12"/>
      <c r="F55" s="162"/>
      <c r="G55" s="162"/>
      <c r="H55" s="162"/>
      <c r="I55" s="163"/>
    </row>
    <row r="56" spans="1:9" ht="14.1" customHeight="1">
      <c r="A56" s="19">
        <v>18</v>
      </c>
      <c r="B56" s="11"/>
      <c r="C56" s="25"/>
      <c r="D56" s="12"/>
      <c r="E56" s="12"/>
      <c r="F56" s="162"/>
      <c r="G56" s="162"/>
      <c r="H56" s="162"/>
      <c r="I56" s="163"/>
    </row>
    <row r="57" spans="1:9" ht="14.1" customHeight="1">
      <c r="A57" s="19">
        <v>19</v>
      </c>
      <c r="B57" s="11"/>
      <c r="C57" s="25"/>
      <c r="D57" s="12"/>
      <c r="E57" s="12"/>
      <c r="F57" s="162"/>
      <c r="G57" s="162"/>
      <c r="H57" s="162"/>
      <c r="I57" s="163"/>
    </row>
    <row r="58" spans="1:9" ht="14.1" customHeight="1">
      <c r="A58" s="19">
        <v>20</v>
      </c>
      <c r="B58" s="11"/>
      <c r="C58" s="25"/>
      <c r="D58" s="12"/>
      <c r="E58" s="12"/>
      <c r="F58" s="162"/>
      <c r="G58" s="162"/>
      <c r="H58" s="162"/>
      <c r="I58" s="163"/>
    </row>
    <row r="59" spans="1:9" ht="14.1" customHeight="1" thickBot="1">
      <c r="A59" s="172" t="s">
        <v>40</v>
      </c>
      <c r="B59" s="173"/>
      <c r="C59" s="173"/>
      <c r="D59" s="173"/>
      <c r="E59" s="173"/>
      <c r="F59" s="164">
        <f>SUM(F39:F58)</f>
        <v>0</v>
      </c>
      <c r="G59" s="165"/>
      <c r="H59" s="165"/>
      <c r="I59" s="166"/>
    </row>
    <row r="60" spans="1:9" ht="12" customHeight="1">
      <c r="A60" s="208" t="s">
        <v>61</v>
      </c>
      <c r="B60" s="209"/>
      <c r="C60" s="209"/>
      <c r="D60" s="209"/>
      <c r="E60" s="209"/>
      <c r="F60" s="209"/>
      <c r="G60" s="209"/>
      <c r="H60" s="209"/>
      <c r="I60" s="209"/>
    </row>
    <row r="61" spans="1:9" ht="12" customHeight="1">
      <c r="A61" s="197" t="s">
        <v>64</v>
      </c>
      <c r="B61" s="198"/>
      <c r="C61" s="198"/>
      <c r="D61" s="198"/>
      <c r="E61" s="198"/>
      <c r="F61" s="198"/>
      <c r="G61" s="198"/>
      <c r="H61" s="198"/>
      <c r="I61" s="198"/>
    </row>
    <row r="62" spans="1:9" s="23" customFormat="1" ht="18" customHeight="1">
      <c r="A62" s="20"/>
      <c r="B62" s="20"/>
      <c r="C62" s="20"/>
      <c r="D62" s="21"/>
      <c r="E62" s="22"/>
      <c r="F62" s="22"/>
      <c r="G62" s="22"/>
      <c r="H62" s="22"/>
      <c r="I62" s="22"/>
    </row>
    <row r="63" spans="1:9" s="23" customFormat="1" ht="18" customHeight="1">
      <c r="A63" s="20"/>
      <c r="B63" s="20"/>
      <c r="C63" s="20"/>
      <c r="D63" s="21"/>
      <c r="E63" s="22"/>
      <c r="F63" s="22"/>
      <c r="G63" s="22"/>
      <c r="H63" s="22"/>
      <c r="I63" s="22"/>
    </row>
    <row r="64" spans="1:9" s="23" customFormat="1" ht="18" customHeight="1">
      <c r="A64" s="20"/>
      <c r="B64" s="20"/>
      <c r="C64" s="20"/>
      <c r="D64" s="21"/>
      <c r="E64" s="22"/>
      <c r="F64" s="22"/>
      <c r="G64" s="22"/>
      <c r="H64" s="22"/>
      <c r="I64" s="22"/>
    </row>
    <row r="65" spans="1:9" s="23" customFormat="1" ht="18" customHeight="1">
      <c r="A65" s="20"/>
      <c r="B65" s="20"/>
      <c r="C65" s="20"/>
      <c r="D65" s="21"/>
      <c r="E65" s="22"/>
      <c r="F65" s="22"/>
      <c r="G65" s="22"/>
      <c r="H65" s="22"/>
      <c r="I65" s="22"/>
    </row>
    <row r="66" spans="1:9" s="23" customFormat="1" ht="18" customHeight="1">
      <c r="A66" s="20"/>
      <c r="B66" s="20"/>
      <c r="C66" s="20"/>
      <c r="D66" s="21"/>
      <c r="E66" s="22"/>
      <c r="F66" s="22"/>
      <c r="G66" s="22"/>
      <c r="H66" s="22"/>
      <c r="I66" s="22"/>
    </row>
    <row r="67" spans="1:9" s="23" customFormat="1" ht="18" customHeight="1">
      <c r="A67" s="20"/>
      <c r="B67" s="20"/>
      <c r="C67" s="20"/>
      <c r="D67" s="21"/>
      <c r="E67" s="22"/>
      <c r="F67" s="22"/>
      <c r="G67" s="22"/>
      <c r="H67" s="22"/>
      <c r="I67" s="22"/>
    </row>
    <row r="68" spans="1:9" s="23" customFormat="1" ht="18" customHeight="1">
      <c r="A68" s="20"/>
      <c r="B68" s="20"/>
      <c r="C68" s="20"/>
      <c r="D68" s="21"/>
      <c r="E68" s="22"/>
      <c r="F68" s="22"/>
      <c r="G68" s="22"/>
      <c r="H68" s="22"/>
      <c r="I68" s="22"/>
    </row>
    <row r="69" spans="1:9" s="23" customFormat="1" ht="18" customHeight="1">
      <c r="A69" s="20"/>
      <c r="B69" s="20"/>
      <c r="C69" s="20"/>
      <c r="D69" s="21"/>
      <c r="E69" s="22"/>
      <c r="F69" s="22"/>
      <c r="G69" s="22"/>
      <c r="H69" s="22"/>
      <c r="I69" s="22"/>
    </row>
    <row r="70" spans="1:9" s="23" customFormat="1" ht="18" customHeight="1">
      <c r="A70" s="20"/>
      <c r="B70" s="20"/>
      <c r="C70" s="20"/>
      <c r="D70" s="21"/>
      <c r="E70" s="22"/>
      <c r="F70" s="22"/>
      <c r="G70" s="22"/>
      <c r="H70" s="22"/>
      <c r="I70" s="22"/>
    </row>
    <row r="71" spans="1:9" s="23" customFormat="1" ht="18" customHeight="1">
      <c r="A71" s="20"/>
      <c r="B71" s="20"/>
      <c r="C71" s="20"/>
      <c r="D71" s="21"/>
      <c r="E71" s="22"/>
      <c r="F71" s="22"/>
      <c r="G71" s="22"/>
      <c r="H71" s="22"/>
      <c r="I71" s="22"/>
    </row>
    <row r="72" spans="1:9" s="23" customFormat="1" ht="18" customHeight="1">
      <c r="A72" s="20"/>
      <c r="B72" s="20"/>
      <c r="C72" s="20"/>
      <c r="D72" s="21"/>
      <c r="E72" s="22"/>
      <c r="F72" s="22"/>
      <c r="G72" s="22"/>
      <c r="H72" s="22"/>
      <c r="I72" s="22"/>
    </row>
    <row r="73" spans="1:9" s="23" customFormat="1" ht="18" customHeight="1">
      <c r="A73" s="20"/>
      <c r="B73" s="20"/>
      <c r="C73" s="20"/>
      <c r="D73" s="21"/>
      <c r="E73" s="22"/>
      <c r="F73" s="22"/>
      <c r="G73" s="22"/>
      <c r="H73" s="22"/>
      <c r="I73" s="22"/>
    </row>
    <row r="74" spans="1:9" s="23" customFormat="1" ht="18" customHeight="1">
      <c r="A74" s="20"/>
      <c r="B74" s="20"/>
      <c r="C74" s="20"/>
      <c r="D74" s="21"/>
      <c r="E74" s="22"/>
      <c r="F74" s="22"/>
      <c r="G74" s="22"/>
      <c r="H74" s="22"/>
      <c r="I74" s="22"/>
    </row>
    <row r="75" spans="1:9" s="23" customFormat="1" ht="18" customHeight="1">
      <c r="A75" s="20"/>
      <c r="B75" s="20"/>
      <c r="C75" s="20"/>
      <c r="D75" s="21"/>
      <c r="E75" s="22"/>
      <c r="F75" s="22"/>
      <c r="G75" s="22"/>
      <c r="H75" s="22"/>
      <c r="I75" s="22"/>
    </row>
    <row r="76" spans="1:9" s="23" customFormat="1" ht="18" customHeight="1">
      <c r="A76" s="20"/>
      <c r="B76" s="20"/>
      <c r="C76" s="20"/>
      <c r="D76" s="21"/>
      <c r="E76" s="22"/>
      <c r="F76" s="22"/>
      <c r="G76" s="22"/>
      <c r="H76" s="22"/>
      <c r="I76" s="22"/>
    </row>
    <row r="77" spans="1:9" s="23" customFormat="1" ht="18" customHeight="1">
      <c r="A77" s="20"/>
      <c r="B77" s="20"/>
      <c r="C77" s="20"/>
      <c r="D77" s="21"/>
      <c r="E77" s="22"/>
      <c r="F77" s="22"/>
      <c r="G77" s="22"/>
      <c r="H77" s="22"/>
      <c r="I77" s="22"/>
    </row>
    <row r="78" spans="1:9" s="23" customFormat="1" ht="18" customHeight="1">
      <c r="A78" s="20"/>
      <c r="B78" s="20"/>
      <c r="C78" s="20"/>
      <c r="D78" s="21"/>
      <c r="E78" s="22"/>
      <c r="F78" s="22"/>
      <c r="G78" s="22"/>
      <c r="H78" s="22"/>
      <c r="I78" s="22"/>
    </row>
    <row r="79" spans="1:9" s="23" customFormat="1" ht="18" customHeight="1">
      <c r="A79" s="20"/>
      <c r="B79" s="20"/>
      <c r="C79" s="20"/>
      <c r="D79" s="21"/>
      <c r="E79" s="22"/>
      <c r="F79" s="22"/>
      <c r="G79" s="22"/>
      <c r="H79" s="22"/>
      <c r="I79" s="22"/>
    </row>
    <row r="80" spans="1:9" s="23" customFormat="1" ht="18" customHeight="1">
      <c r="A80" s="20"/>
      <c r="B80" s="20"/>
      <c r="C80" s="20"/>
      <c r="D80" s="21"/>
      <c r="E80" s="22"/>
      <c r="F80" s="22"/>
      <c r="G80" s="22"/>
      <c r="H80" s="22"/>
      <c r="I80" s="22"/>
    </row>
    <row r="81" spans="1:9" s="23" customFormat="1" ht="18" customHeight="1">
      <c r="A81" s="20"/>
      <c r="B81" s="20"/>
      <c r="C81" s="20"/>
      <c r="D81" s="21"/>
      <c r="E81" s="22"/>
      <c r="F81" s="22"/>
      <c r="G81" s="22"/>
      <c r="H81" s="22"/>
      <c r="I81" s="22"/>
    </row>
    <row r="82" spans="1:9" s="23" customFormat="1" ht="18" customHeight="1">
      <c r="A82" s="20"/>
      <c r="B82" s="20"/>
      <c r="C82" s="20"/>
      <c r="D82" s="21"/>
      <c r="E82" s="22"/>
      <c r="F82" s="22"/>
      <c r="G82" s="22"/>
      <c r="H82" s="22"/>
      <c r="I82" s="22"/>
    </row>
    <row r="83" spans="1:9" s="23" customFormat="1" ht="18" customHeight="1">
      <c r="A83" s="20"/>
      <c r="B83" s="20"/>
      <c r="C83" s="20"/>
      <c r="D83" s="21"/>
      <c r="E83" s="22"/>
      <c r="F83" s="22"/>
      <c r="G83" s="22"/>
      <c r="H83" s="22"/>
      <c r="I83" s="22"/>
    </row>
    <row r="84" spans="1:9" s="23" customFormat="1" ht="18" customHeight="1">
      <c r="A84" s="20"/>
      <c r="B84" s="20"/>
      <c r="C84" s="20"/>
      <c r="D84" s="21"/>
      <c r="E84" s="22"/>
      <c r="F84" s="22"/>
      <c r="G84" s="22"/>
      <c r="H84" s="22"/>
      <c r="I84" s="22"/>
    </row>
    <row r="85" spans="1:9" s="23" customFormat="1" ht="18" customHeight="1">
      <c r="A85" s="20"/>
      <c r="B85" s="20"/>
      <c r="C85" s="20"/>
      <c r="D85" s="21"/>
      <c r="E85" s="22"/>
      <c r="F85" s="22"/>
      <c r="G85" s="22"/>
      <c r="H85" s="22"/>
      <c r="I85" s="22"/>
    </row>
    <row r="86" spans="1:9" s="23" customFormat="1" ht="18" customHeight="1">
      <c r="A86" s="20"/>
      <c r="B86" s="20"/>
      <c r="C86" s="20"/>
      <c r="D86" s="21"/>
      <c r="E86" s="22"/>
      <c r="F86" s="22"/>
      <c r="G86" s="22"/>
      <c r="H86" s="22"/>
      <c r="I86" s="22"/>
    </row>
    <row r="87" spans="1:9" s="23" customFormat="1" ht="18" customHeight="1">
      <c r="A87" s="20"/>
      <c r="B87" s="20"/>
      <c r="C87" s="20"/>
      <c r="D87" s="21"/>
      <c r="E87" s="22"/>
      <c r="F87" s="22"/>
      <c r="G87" s="22"/>
      <c r="H87" s="22"/>
      <c r="I87" s="22"/>
    </row>
    <row r="88" spans="1:9" s="23" customFormat="1" ht="18" customHeight="1">
      <c r="A88" s="20"/>
      <c r="B88" s="20"/>
      <c r="C88" s="20"/>
      <c r="D88" s="21"/>
      <c r="E88" s="22"/>
      <c r="F88" s="22"/>
      <c r="G88" s="22"/>
      <c r="H88" s="22"/>
      <c r="I88" s="22"/>
    </row>
    <row r="89" spans="1:9" s="23" customFormat="1" ht="18" customHeight="1">
      <c r="A89" s="20"/>
      <c r="B89" s="20"/>
      <c r="C89" s="20"/>
      <c r="D89" s="21"/>
      <c r="E89" s="22"/>
      <c r="F89" s="22"/>
      <c r="G89" s="22"/>
      <c r="H89" s="22"/>
      <c r="I89" s="22"/>
    </row>
    <row r="90" spans="1:9" s="23" customFormat="1" ht="18" customHeight="1">
      <c r="A90" s="20"/>
      <c r="B90" s="20"/>
      <c r="C90" s="20"/>
      <c r="D90" s="21"/>
      <c r="E90" s="22"/>
      <c r="F90" s="22"/>
      <c r="G90" s="22"/>
      <c r="H90" s="22"/>
      <c r="I90" s="22"/>
    </row>
    <row r="91" spans="1:9" s="23" customFormat="1" ht="18" customHeight="1">
      <c r="A91" s="20"/>
      <c r="B91" s="20"/>
      <c r="C91" s="20"/>
      <c r="D91" s="21"/>
      <c r="E91" s="22"/>
      <c r="F91" s="22"/>
      <c r="G91" s="22"/>
      <c r="H91" s="22"/>
      <c r="I91" s="22"/>
    </row>
    <row r="92" spans="1:9" s="23" customFormat="1" ht="18" customHeight="1">
      <c r="A92" s="20"/>
      <c r="B92" s="20"/>
      <c r="C92" s="20"/>
      <c r="D92" s="21"/>
      <c r="E92" s="22"/>
      <c r="F92" s="22"/>
      <c r="G92" s="22"/>
      <c r="H92" s="22"/>
      <c r="I92" s="22"/>
    </row>
    <row r="93" spans="1:9" s="23" customFormat="1" ht="18" customHeight="1">
      <c r="A93" s="20"/>
      <c r="B93" s="20"/>
      <c r="C93" s="20"/>
      <c r="D93" s="21"/>
      <c r="E93" s="22"/>
      <c r="F93" s="22"/>
      <c r="G93" s="22"/>
      <c r="H93" s="22"/>
      <c r="I93" s="22"/>
    </row>
    <row r="94" spans="1:9" s="23" customFormat="1" ht="18" customHeight="1">
      <c r="A94" s="20"/>
      <c r="B94" s="20"/>
      <c r="C94" s="20"/>
      <c r="D94" s="21"/>
      <c r="E94" s="22"/>
      <c r="F94" s="22"/>
      <c r="G94" s="22"/>
      <c r="H94" s="22"/>
      <c r="I94" s="22"/>
    </row>
    <row r="95" spans="1:9" s="23" customFormat="1" ht="18" customHeight="1">
      <c r="A95" s="20"/>
      <c r="B95" s="20"/>
      <c r="C95" s="20"/>
      <c r="D95" s="21"/>
      <c r="E95" s="22"/>
      <c r="F95" s="22"/>
      <c r="G95" s="22"/>
      <c r="H95" s="22"/>
      <c r="I95" s="22"/>
    </row>
    <row r="96" spans="1:9" s="23" customFormat="1" ht="18" customHeight="1">
      <c r="A96" s="20"/>
      <c r="B96" s="20"/>
      <c r="C96" s="20"/>
      <c r="D96" s="21"/>
      <c r="E96" s="22"/>
      <c r="F96" s="22"/>
      <c r="G96" s="22"/>
      <c r="H96" s="22"/>
      <c r="I96" s="22"/>
    </row>
    <row r="97" spans="1:9" s="23" customFormat="1" ht="18" customHeight="1">
      <c r="A97" s="20"/>
      <c r="B97" s="20"/>
      <c r="C97" s="20"/>
      <c r="D97" s="21"/>
      <c r="E97" s="22"/>
      <c r="F97" s="22"/>
      <c r="G97" s="22"/>
      <c r="H97" s="22"/>
      <c r="I97" s="22"/>
    </row>
    <row r="98" spans="1:9" s="23" customFormat="1" ht="18" customHeight="1">
      <c r="A98" s="20"/>
      <c r="B98" s="20"/>
      <c r="C98" s="20"/>
      <c r="D98" s="21"/>
      <c r="E98" s="22"/>
      <c r="F98" s="22"/>
      <c r="G98" s="22"/>
      <c r="H98" s="22"/>
      <c r="I98" s="22"/>
    </row>
    <row r="99" spans="1:9" s="23" customFormat="1" ht="18" customHeight="1">
      <c r="A99" s="20"/>
      <c r="B99" s="20"/>
      <c r="C99" s="20"/>
      <c r="D99" s="21"/>
      <c r="E99" s="22"/>
      <c r="F99" s="22"/>
      <c r="G99" s="22"/>
      <c r="H99" s="22"/>
      <c r="I99" s="22"/>
    </row>
    <row r="100" spans="1:9" s="23" customFormat="1" ht="18" customHeight="1">
      <c r="A100" s="20"/>
      <c r="B100" s="20"/>
      <c r="C100" s="20"/>
      <c r="D100" s="21"/>
      <c r="E100" s="22"/>
      <c r="F100" s="22"/>
      <c r="G100" s="22"/>
      <c r="H100" s="22"/>
      <c r="I100" s="22"/>
    </row>
    <row r="101" spans="1:9" s="23" customFormat="1" ht="18" customHeight="1">
      <c r="A101" s="20"/>
      <c r="B101" s="20"/>
      <c r="C101" s="20"/>
      <c r="D101" s="21"/>
      <c r="E101" s="22"/>
      <c r="F101" s="22"/>
      <c r="G101" s="22"/>
      <c r="H101" s="22"/>
      <c r="I101" s="22"/>
    </row>
    <row r="102" spans="1:9" s="23" customFormat="1" ht="18" customHeight="1">
      <c r="A102" s="20"/>
      <c r="B102" s="20"/>
      <c r="C102" s="20"/>
      <c r="D102" s="21"/>
      <c r="E102" s="22"/>
      <c r="F102" s="22"/>
      <c r="G102" s="22"/>
      <c r="H102" s="22"/>
      <c r="I102" s="22"/>
    </row>
    <row r="103" spans="1:9" s="23" customFormat="1" ht="18" customHeight="1">
      <c r="A103" s="20"/>
      <c r="B103" s="20"/>
      <c r="C103" s="20"/>
      <c r="D103" s="21"/>
      <c r="E103" s="22"/>
      <c r="F103" s="22"/>
      <c r="G103" s="22"/>
      <c r="H103" s="22"/>
      <c r="I103" s="22"/>
    </row>
    <row r="104" spans="1:9" s="23" customFormat="1" ht="18" customHeight="1">
      <c r="A104" s="20"/>
      <c r="B104" s="20"/>
      <c r="C104" s="20"/>
      <c r="D104" s="21"/>
      <c r="E104" s="22"/>
      <c r="F104" s="22"/>
      <c r="G104" s="22"/>
      <c r="H104" s="22"/>
      <c r="I104" s="22"/>
    </row>
    <row r="105" spans="1:9" s="23" customFormat="1" ht="18" customHeight="1">
      <c r="A105" s="20"/>
      <c r="B105" s="20"/>
      <c r="C105" s="20"/>
      <c r="D105" s="21"/>
      <c r="E105" s="22"/>
      <c r="F105" s="22"/>
      <c r="G105" s="22"/>
      <c r="H105" s="22"/>
      <c r="I105" s="22"/>
    </row>
    <row r="106" spans="1:9" s="23" customFormat="1" ht="18" customHeight="1">
      <c r="A106" s="20"/>
      <c r="B106" s="20"/>
      <c r="C106" s="20"/>
      <c r="D106" s="21"/>
      <c r="E106" s="22"/>
      <c r="F106" s="22"/>
      <c r="G106" s="22"/>
      <c r="H106" s="22"/>
      <c r="I106" s="22"/>
    </row>
    <row r="107" spans="1:9" s="23" customFormat="1" ht="18" customHeight="1">
      <c r="A107" s="20"/>
      <c r="B107" s="20"/>
      <c r="C107" s="20"/>
      <c r="D107" s="21"/>
      <c r="E107" s="22"/>
      <c r="F107" s="22"/>
      <c r="G107" s="22"/>
      <c r="H107" s="22"/>
      <c r="I107" s="22"/>
    </row>
    <row r="108" spans="1:9" s="23" customFormat="1" ht="18" customHeight="1">
      <c r="A108" s="20"/>
      <c r="B108" s="20"/>
      <c r="C108" s="20"/>
      <c r="D108" s="21"/>
      <c r="E108" s="22"/>
      <c r="F108" s="22"/>
      <c r="G108" s="22"/>
      <c r="H108" s="22"/>
      <c r="I108" s="22"/>
    </row>
    <row r="109" spans="1:9" s="23" customFormat="1" ht="18" customHeight="1">
      <c r="A109" s="20"/>
      <c r="B109" s="20"/>
      <c r="C109" s="20"/>
      <c r="D109" s="21"/>
      <c r="E109" s="22"/>
      <c r="F109" s="22"/>
      <c r="G109" s="22"/>
      <c r="H109" s="22"/>
      <c r="I109" s="22"/>
    </row>
    <row r="110" spans="1:9" s="23" customFormat="1" ht="18" customHeight="1">
      <c r="A110" s="20"/>
      <c r="B110" s="20"/>
      <c r="C110" s="20"/>
      <c r="D110" s="21"/>
      <c r="E110" s="22"/>
      <c r="F110" s="22"/>
      <c r="G110" s="22"/>
      <c r="H110" s="22"/>
      <c r="I110" s="22"/>
    </row>
    <row r="111" spans="1:9" s="23" customFormat="1" ht="18" customHeight="1">
      <c r="A111" s="20"/>
      <c r="B111" s="20"/>
      <c r="C111" s="20"/>
      <c r="D111" s="21"/>
      <c r="E111" s="22"/>
      <c r="F111" s="22"/>
      <c r="G111" s="22"/>
      <c r="H111" s="22"/>
      <c r="I111" s="22"/>
    </row>
    <row r="112" spans="1:9" s="23" customFormat="1" ht="18" customHeight="1">
      <c r="A112" s="20"/>
      <c r="B112" s="20"/>
      <c r="C112" s="20"/>
      <c r="D112" s="21"/>
      <c r="E112" s="22"/>
      <c r="F112" s="22"/>
      <c r="G112" s="22"/>
      <c r="H112" s="22"/>
      <c r="I112" s="22"/>
    </row>
    <row r="113" spans="1:9" s="23" customFormat="1" ht="18" customHeight="1">
      <c r="A113" s="20"/>
      <c r="B113" s="20"/>
      <c r="C113" s="20"/>
      <c r="D113" s="21"/>
      <c r="E113" s="22"/>
      <c r="F113" s="22"/>
      <c r="G113" s="22"/>
      <c r="H113" s="22"/>
      <c r="I113" s="22"/>
    </row>
    <row r="114" spans="1:9" s="23" customFormat="1" ht="18" customHeight="1">
      <c r="A114" s="20"/>
      <c r="B114" s="20"/>
      <c r="C114" s="20"/>
      <c r="D114" s="21"/>
      <c r="E114" s="22"/>
      <c r="F114" s="22"/>
      <c r="G114" s="22"/>
      <c r="H114" s="22"/>
      <c r="I114" s="22"/>
    </row>
    <row r="115" spans="1:9" s="23" customFormat="1" ht="18" customHeight="1">
      <c r="A115" s="20"/>
      <c r="B115" s="20"/>
      <c r="C115" s="20"/>
      <c r="D115" s="21"/>
      <c r="E115" s="22"/>
      <c r="F115" s="22"/>
      <c r="G115" s="22"/>
      <c r="H115" s="22"/>
      <c r="I115" s="22"/>
    </row>
    <row r="116" spans="1:9" s="23" customFormat="1" ht="18" customHeight="1">
      <c r="A116" s="20"/>
      <c r="B116" s="20"/>
      <c r="C116" s="20"/>
      <c r="D116" s="21"/>
      <c r="E116" s="22"/>
      <c r="F116" s="22"/>
      <c r="G116" s="22"/>
      <c r="H116" s="22"/>
      <c r="I116" s="22"/>
    </row>
    <row r="117" spans="1:9" s="23" customFormat="1" ht="18" customHeight="1">
      <c r="A117" s="20"/>
      <c r="B117" s="20"/>
      <c r="C117" s="20"/>
      <c r="D117" s="21"/>
      <c r="E117" s="22"/>
      <c r="F117" s="22"/>
      <c r="G117" s="22"/>
      <c r="H117" s="22"/>
      <c r="I117" s="22"/>
    </row>
    <row r="118" spans="1:9" s="23" customFormat="1" ht="18" customHeight="1">
      <c r="A118" s="20"/>
      <c r="B118" s="20"/>
      <c r="C118" s="20"/>
      <c r="D118" s="21"/>
      <c r="E118" s="22"/>
      <c r="F118" s="22"/>
      <c r="G118" s="22"/>
      <c r="H118" s="22"/>
      <c r="I118" s="22"/>
    </row>
    <row r="119" spans="1:9" s="23" customFormat="1" ht="18" customHeight="1">
      <c r="A119" s="20"/>
      <c r="B119" s="20"/>
      <c r="C119" s="20"/>
      <c r="D119" s="21"/>
      <c r="E119" s="22"/>
      <c r="F119" s="22"/>
      <c r="G119" s="22"/>
      <c r="H119" s="22"/>
      <c r="I119" s="22"/>
    </row>
    <row r="120" spans="1:9" s="23" customFormat="1" ht="18" customHeight="1">
      <c r="A120" s="20"/>
      <c r="B120" s="20"/>
      <c r="C120" s="20"/>
      <c r="D120" s="21"/>
      <c r="E120" s="22"/>
      <c r="F120" s="22"/>
      <c r="G120" s="22"/>
      <c r="H120" s="22"/>
      <c r="I120" s="22"/>
    </row>
    <row r="121" spans="1:9" s="23" customFormat="1" ht="18" customHeight="1">
      <c r="A121" s="20"/>
      <c r="B121" s="20"/>
      <c r="C121" s="20"/>
      <c r="D121" s="21"/>
      <c r="E121" s="22"/>
      <c r="F121" s="22"/>
      <c r="G121" s="22"/>
      <c r="H121" s="22"/>
      <c r="I121" s="22"/>
    </row>
    <row r="122" spans="1:9" s="23" customFormat="1" ht="18" customHeight="1">
      <c r="A122" s="20"/>
      <c r="B122" s="20"/>
      <c r="C122" s="20"/>
      <c r="D122" s="21"/>
      <c r="E122" s="22"/>
      <c r="F122" s="22"/>
      <c r="G122" s="22"/>
      <c r="H122" s="22"/>
      <c r="I122" s="22"/>
    </row>
    <row r="123" spans="1:9" s="23" customFormat="1" ht="18" customHeight="1">
      <c r="A123" s="20"/>
      <c r="B123" s="20"/>
      <c r="C123" s="20"/>
      <c r="D123" s="21"/>
      <c r="E123" s="22"/>
      <c r="F123" s="22"/>
      <c r="G123" s="22"/>
      <c r="H123" s="22"/>
      <c r="I123" s="22"/>
    </row>
    <row r="124" spans="1:9" s="23" customFormat="1" ht="18" customHeight="1">
      <c r="A124" s="20"/>
      <c r="B124" s="20"/>
      <c r="C124" s="20"/>
      <c r="D124" s="21"/>
      <c r="E124" s="22"/>
      <c r="F124" s="22"/>
      <c r="G124" s="22"/>
      <c r="H124" s="22"/>
      <c r="I124" s="22"/>
    </row>
    <row r="125" spans="1:9" s="23" customFormat="1" ht="18" customHeight="1">
      <c r="A125" s="20"/>
      <c r="B125" s="20"/>
      <c r="C125" s="20"/>
      <c r="D125" s="21"/>
      <c r="E125" s="22"/>
      <c r="F125" s="22"/>
      <c r="G125" s="22"/>
      <c r="H125" s="22"/>
      <c r="I125" s="22"/>
    </row>
    <row r="126" spans="1:9" s="23" customFormat="1" ht="18" customHeight="1">
      <c r="A126" s="20"/>
      <c r="B126" s="20"/>
      <c r="C126" s="20"/>
      <c r="D126" s="21"/>
      <c r="E126" s="22"/>
      <c r="F126" s="22"/>
      <c r="G126" s="22"/>
      <c r="H126" s="22"/>
      <c r="I126" s="22"/>
    </row>
    <row r="127" spans="1:9" s="23" customFormat="1" ht="18" customHeight="1">
      <c r="A127" s="20"/>
      <c r="B127" s="20"/>
      <c r="C127" s="20"/>
      <c r="D127" s="21"/>
      <c r="E127" s="22"/>
      <c r="F127" s="22"/>
      <c r="G127" s="22"/>
      <c r="H127" s="22"/>
      <c r="I127" s="22"/>
    </row>
    <row r="128" spans="1:9" s="23" customFormat="1" ht="18" customHeight="1">
      <c r="A128" s="20"/>
      <c r="B128" s="20"/>
      <c r="C128" s="20"/>
      <c r="D128" s="21"/>
      <c r="E128" s="22"/>
      <c r="F128" s="22"/>
      <c r="G128" s="22"/>
      <c r="H128" s="22"/>
      <c r="I128" s="22"/>
    </row>
    <row r="129" spans="1:9" s="23" customFormat="1" ht="18" customHeight="1">
      <c r="A129" s="20"/>
      <c r="B129" s="20"/>
      <c r="C129" s="20"/>
      <c r="D129" s="21"/>
      <c r="E129" s="22"/>
      <c r="F129" s="22"/>
      <c r="G129" s="22"/>
      <c r="H129" s="22"/>
      <c r="I129" s="22"/>
    </row>
    <row r="130" spans="1:9" s="23" customFormat="1" ht="18" customHeight="1">
      <c r="A130" s="20"/>
      <c r="B130" s="20"/>
      <c r="C130" s="20"/>
      <c r="D130" s="21"/>
      <c r="E130" s="22"/>
      <c r="F130" s="22"/>
      <c r="G130" s="22"/>
      <c r="H130" s="22"/>
      <c r="I130" s="22"/>
    </row>
    <row r="131" spans="1:9" s="23" customFormat="1" ht="18" customHeight="1">
      <c r="A131" s="20"/>
      <c r="B131" s="20"/>
      <c r="C131" s="20"/>
      <c r="D131" s="21"/>
      <c r="E131" s="22"/>
      <c r="F131" s="22"/>
      <c r="G131" s="22"/>
      <c r="H131" s="22"/>
      <c r="I131" s="22"/>
    </row>
    <row r="132" spans="1:9" s="23" customFormat="1" ht="18" customHeight="1">
      <c r="A132" s="20"/>
      <c r="B132" s="20"/>
      <c r="C132" s="20"/>
      <c r="D132" s="21"/>
      <c r="E132" s="22"/>
      <c r="F132" s="22"/>
      <c r="G132" s="22"/>
      <c r="H132" s="22"/>
      <c r="I132" s="22"/>
    </row>
    <row r="133" spans="1:9" s="23" customFormat="1" ht="18" customHeight="1">
      <c r="A133" s="20"/>
      <c r="B133" s="20"/>
      <c r="C133" s="20"/>
      <c r="D133" s="21"/>
      <c r="E133" s="22"/>
      <c r="F133" s="22"/>
      <c r="G133" s="22"/>
      <c r="H133" s="22"/>
      <c r="I133" s="22"/>
    </row>
    <row r="134" spans="1:9" s="23" customFormat="1" ht="18" customHeight="1">
      <c r="A134" s="20"/>
      <c r="B134" s="20"/>
      <c r="C134" s="20"/>
      <c r="D134" s="21"/>
      <c r="E134" s="22"/>
      <c r="F134" s="22"/>
      <c r="G134" s="22"/>
      <c r="H134" s="22"/>
      <c r="I134" s="22"/>
    </row>
    <row r="135" spans="1:9" s="23" customFormat="1" ht="18" customHeight="1">
      <c r="A135" s="20"/>
      <c r="B135" s="20"/>
      <c r="C135" s="20"/>
      <c r="D135" s="21"/>
      <c r="E135" s="22"/>
      <c r="F135" s="22"/>
      <c r="G135" s="22"/>
      <c r="H135" s="22"/>
      <c r="I135" s="22"/>
    </row>
    <row r="136" spans="1:9" s="23" customFormat="1" ht="18" customHeight="1">
      <c r="A136" s="20"/>
      <c r="B136" s="20"/>
      <c r="C136" s="20"/>
      <c r="D136" s="21"/>
      <c r="E136" s="22"/>
      <c r="F136" s="22"/>
      <c r="G136" s="22"/>
      <c r="H136" s="22"/>
      <c r="I136" s="22"/>
    </row>
    <row r="137" spans="1:9" s="23" customFormat="1" ht="18" customHeight="1">
      <c r="A137" s="20"/>
      <c r="B137" s="20"/>
      <c r="C137" s="20"/>
      <c r="D137" s="21"/>
      <c r="E137" s="22"/>
      <c r="F137" s="22"/>
      <c r="G137" s="22"/>
      <c r="H137" s="22"/>
      <c r="I137" s="22"/>
    </row>
    <row r="138" spans="1:9" s="23" customFormat="1" ht="18" customHeight="1">
      <c r="A138" s="20"/>
      <c r="B138" s="20"/>
      <c r="C138" s="20"/>
      <c r="D138" s="21"/>
      <c r="E138" s="22"/>
      <c r="F138" s="22"/>
      <c r="G138" s="22"/>
      <c r="H138" s="22"/>
      <c r="I138" s="22"/>
    </row>
    <row r="139" spans="1:9" s="23" customFormat="1" ht="18" customHeight="1">
      <c r="A139" s="20"/>
      <c r="B139" s="20"/>
      <c r="C139" s="20"/>
      <c r="D139" s="21"/>
      <c r="E139" s="22"/>
      <c r="F139" s="22"/>
      <c r="G139" s="22"/>
      <c r="H139" s="22"/>
      <c r="I139" s="22"/>
    </row>
    <row r="140" spans="1:9" s="23" customFormat="1" ht="18" customHeight="1">
      <c r="A140" s="20"/>
      <c r="B140" s="20"/>
      <c r="C140" s="20"/>
      <c r="D140" s="21"/>
      <c r="E140" s="22"/>
      <c r="F140" s="22"/>
      <c r="G140" s="22"/>
      <c r="H140" s="22"/>
      <c r="I140" s="22"/>
    </row>
    <row r="141" spans="1:9" s="23" customFormat="1" ht="18" customHeight="1">
      <c r="A141" s="20"/>
      <c r="B141" s="20"/>
      <c r="C141" s="20"/>
      <c r="D141" s="21"/>
      <c r="E141" s="22"/>
      <c r="F141" s="22"/>
      <c r="G141" s="22"/>
      <c r="H141" s="22"/>
      <c r="I141" s="22"/>
    </row>
    <row r="142" spans="1:9" s="23" customFormat="1" ht="18" customHeight="1">
      <c r="A142" s="20"/>
      <c r="B142" s="20"/>
      <c r="C142" s="20"/>
      <c r="D142" s="21"/>
      <c r="E142" s="22"/>
      <c r="F142" s="22"/>
      <c r="G142" s="22"/>
      <c r="H142" s="22"/>
      <c r="I142" s="22"/>
    </row>
    <row r="143" spans="1:9" s="23" customFormat="1" ht="18" customHeight="1">
      <c r="A143" s="20"/>
      <c r="B143" s="20"/>
      <c r="C143" s="20"/>
      <c r="D143" s="21"/>
      <c r="E143" s="22"/>
      <c r="F143" s="22"/>
      <c r="G143" s="22"/>
      <c r="H143" s="22"/>
      <c r="I143" s="22"/>
    </row>
    <row r="144" spans="1:9" s="23" customFormat="1" ht="18" customHeight="1">
      <c r="A144" s="20"/>
      <c r="B144" s="20"/>
      <c r="C144" s="20"/>
      <c r="D144" s="21"/>
      <c r="E144" s="22"/>
      <c r="F144" s="22"/>
      <c r="G144" s="22"/>
      <c r="H144" s="22"/>
      <c r="I144" s="22"/>
    </row>
    <row r="145" spans="1:9" s="23" customFormat="1" ht="18" customHeight="1">
      <c r="A145" s="20"/>
      <c r="B145" s="20"/>
      <c r="C145" s="20"/>
      <c r="D145" s="21"/>
      <c r="E145" s="22"/>
      <c r="F145" s="22"/>
      <c r="G145" s="22"/>
      <c r="H145" s="22"/>
      <c r="I145" s="22"/>
    </row>
    <row r="146" spans="1:9" s="23" customFormat="1" ht="18" customHeight="1">
      <c r="A146" s="20"/>
      <c r="B146" s="20"/>
      <c r="C146" s="20"/>
      <c r="D146" s="21"/>
      <c r="E146" s="22"/>
      <c r="F146" s="22"/>
      <c r="G146" s="22"/>
      <c r="H146" s="22"/>
      <c r="I146" s="22"/>
    </row>
    <row r="147" spans="1:9" s="23" customFormat="1" ht="18" customHeight="1">
      <c r="A147" s="20"/>
      <c r="B147" s="20"/>
      <c r="C147" s="20"/>
      <c r="D147" s="21"/>
      <c r="E147" s="22"/>
      <c r="F147" s="22"/>
      <c r="G147" s="22"/>
      <c r="H147" s="22"/>
      <c r="I147" s="22"/>
    </row>
    <row r="148" spans="1:9" s="23" customFormat="1" ht="18" customHeight="1">
      <c r="A148" s="20"/>
      <c r="B148" s="20"/>
      <c r="C148" s="20"/>
      <c r="D148" s="21"/>
      <c r="E148" s="22"/>
      <c r="F148" s="22"/>
      <c r="G148" s="22"/>
      <c r="H148" s="22"/>
      <c r="I148" s="22"/>
    </row>
    <row r="149" spans="1:9" s="23" customFormat="1" ht="18" customHeight="1">
      <c r="A149" s="20"/>
      <c r="B149" s="20"/>
      <c r="C149" s="20"/>
      <c r="D149" s="21"/>
      <c r="E149" s="22"/>
      <c r="F149" s="22"/>
      <c r="G149" s="22"/>
      <c r="H149" s="22"/>
      <c r="I149" s="22"/>
    </row>
    <row r="150" spans="1:9" s="23" customFormat="1" ht="18" customHeight="1">
      <c r="A150" s="20"/>
      <c r="B150" s="20"/>
      <c r="C150" s="20"/>
      <c r="D150" s="21"/>
      <c r="E150" s="22"/>
      <c r="F150" s="22"/>
      <c r="G150" s="22"/>
      <c r="H150" s="22"/>
      <c r="I150" s="22"/>
    </row>
    <row r="151" spans="1:9" s="23" customFormat="1" ht="18" customHeight="1">
      <c r="A151" s="20"/>
      <c r="B151" s="20"/>
      <c r="C151" s="20"/>
      <c r="D151" s="21"/>
      <c r="E151" s="22"/>
      <c r="F151" s="22"/>
      <c r="G151" s="22"/>
      <c r="H151" s="22"/>
      <c r="I151" s="22"/>
    </row>
    <row r="152" spans="1:9" s="23" customFormat="1" ht="18" customHeight="1">
      <c r="A152" s="20"/>
      <c r="B152" s="20"/>
      <c r="C152" s="20"/>
      <c r="D152" s="21"/>
      <c r="E152" s="22"/>
      <c r="F152" s="22"/>
      <c r="G152" s="22"/>
      <c r="H152" s="22"/>
      <c r="I152" s="22"/>
    </row>
    <row r="153" spans="1:9" s="23" customFormat="1" ht="18" customHeight="1">
      <c r="A153" s="20"/>
      <c r="B153" s="20"/>
      <c r="C153" s="20"/>
      <c r="D153" s="21"/>
      <c r="E153" s="22"/>
      <c r="F153" s="22"/>
      <c r="G153" s="22"/>
      <c r="H153" s="22"/>
      <c r="I153" s="22"/>
    </row>
    <row r="154" spans="1:9" s="23" customFormat="1" ht="18" customHeight="1">
      <c r="A154" s="20"/>
      <c r="B154" s="20"/>
      <c r="C154" s="20"/>
      <c r="D154" s="21"/>
      <c r="E154" s="22"/>
      <c r="F154" s="22"/>
      <c r="G154" s="22"/>
      <c r="H154" s="22"/>
      <c r="I154" s="22"/>
    </row>
    <row r="155" spans="1:9" s="23" customFormat="1" ht="18" customHeight="1">
      <c r="A155" s="20"/>
      <c r="B155" s="20"/>
      <c r="C155" s="20"/>
      <c r="D155" s="21"/>
      <c r="E155" s="22"/>
      <c r="F155" s="22"/>
      <c r="G155" s="22"/>
      <c r="H155" s="22"/>
      <c r="I155" s="22"/>
    </row>
    <row r="156" spans="1:9" s="23" customFormat="1" ht="18" customHeight="1">
      <c r="A156" s="20"/>
      <c r="B156" s="20"/>
      <c r="C156" s="20"/>
      <c r="D156" s="21"/>
      <c r="E156" s="22"/>
      <c r="F156" s="22"/>
      <c r="G156" s="22"/>
      <c r="H156" s="22"/>
      <c r="I156" s="22"/>
    </row>
    <row r="157" spans="1:9" s="23" customFormat="1" ht="18" customHeight="1">
      <c r="A157" s="20"/>
      <c r="B157" s="20"/>
      <c r="C157" s="20"/>
      <c r="D157" s="21"/>
      <c r="E157" s="22"/>
      <c r="F157" s="22"/>
      <c r="G157" s="22"/>
      <c r="H157" s="22"/>
      <c r="I157" s="22"/>
    </row>
    <row r="158" spans="1:9" s="23" customFormat="1" ht="18" customHeight="1">
      <c r="A158" s="20"/>
      <c r="B158" s="20"/>
      <c r="C158" s="20"/>
      <c r="D158" s="21"/>
      <c r="E158" s="22"/>
      <c r="F158" s="22"/>
      <c r="G158" s="22"/>
      <c r="H158" s="22"/>
      <c r="I158" s="22"/>
    </row>
    <row r="159" spans="1:9" ht="18" customHeight="1">
      <c r="A159" s="9"/>
      <c r="B159" s="9"/>
      <c r="C159" s="9"/>
      <c r="D159" s="10"/>
      <c r="E159" s="2"/>
      <c r="F159" s="2"/>
      <c r="G159" s="2"/>
      <c r="H159" s="2"/>
      <c r="I159" s="2"/>
    </row>
    <row r="160" spans="1:9" ht="18" customHeight="1">
      <c r="A160" s="9"/>
      <c r="B160" s="9"/>
      <c r="C160" s="9"/>
      <c r="D160" s="10"/>
      <c r="E160" s="2"/>
      <c r="F160" s="2"/>
      <c r="G160" s="2"/>
      <c r="H160" s="2"/>
      <c r="I160" s="2"/>
    </row>
    <row r="161" spans="1:9" ht="18" customHeight="1">
      <c r="A161" s="9"/>
      <c r="B161" s="9"/>
      <c r="C161" s="9"/>
      <c r="D161" s="10"/>
      <c r="E161" s="2"/>
      <c r="F161" s="2"/>
      <c r="G161" s="2"/>
      <c r="H161" s="2"/>
      <c r="I161" s="2"/>
    </row>
    <row r="162" spans="1:9" ht="18" customHeight="1">
      <c r="A162" s="9"/>
      <c r="B162" s="9"/>
      <c r="C162" s="9"/>
      <c r="D162" s="10"/>
      <c r="E162" s="2"/>
      <c r="F162" s="2"/>
      <c r="G162" s="2"/>
      <c r="H162" s="2"/>
      <c r="I162" s="2"/>
    </row>
    <row r="163" spans="1:9" ht="18" customHeight="1">
      <c r="A163" s="9"/>
      <c r="B163" s="9"/>
      <c r="C163" s="9"/>
      <c r="D163" s="10"/>
      <c r="E163" s="2"/>
      <c r="F163" s="2"/>
      <c r="G163" s="2"/>
      <c r="H163" s="2"/>
      <c r="I163" s="2"/>
    </row>
    <row r="164" spans="1:9" ht="18" customHeight="1">
      <c r="A164" s="9"/>
      <c r="B164" s="9"/>
      <c r="C164" s="9"/>
      <c r="D164" s="10"/>
      <c r="E164" s="2"/>
      <c r="F164" s="2"/>
      <c r="G164" s="2"/>
      <c r="H164" s="2"/>
      <c r="I164" s="2"/>
    </row>
    <row r="165" spans="1:9" ht="18" customHeight="1">
      <c r="A165" s="9"/>
      <c r="B165" s="9"/>
      <c r="C165" s="9"/>
      <c r="D165" s="10"/>
      <c r="E165" s="2"/>
      <c r="F165" s="2"/>
      <c r="G165" s="2"/>
      <c r="H165" s="2"/>
      <c r="I165" s="2"/>
    </row>
    <row r="166" spans="1:9" ht="18" customHeight="1">
      <c r="A166" s="9"/>
      <c r="B166" s="9"/>
      <c r="C166" s="9"/>
      <c r="D166" s="10"/>
      <c r="E166" s="2"/>
      <c r="F166" s="2"/>
      <c r="G166" s="2"/>
      <c r="H166" s="2"/>
      <c r="I166" s="2"/>
    </row>
    <row r="167" spans="1:9" ht="18" customHeight="1">
      <c r="A167" s="9"/>
      <c r="B167" s="9"/>
      <c r="C167" s="9"/>
      <c r="D167" s="10"/>
      <c r="E167" s="2"/>
      <c r="F167" s="2"/>
      <c r="G167" s="2"/>
      <c r="H167" s="2"/>
      <c r="I167" s="2"/>
    </row>
    <row r="168" spans="1:9" ht="18" customHeight="1">
      <c r="A168" s="9"/>
      <c r="B168" s="9"/>
      <c r="C168" s="9"/>
      <c r="D168" s="10"/>
      <c r="E168" s="2"/>
      <c r="F168" s="2"/>
      <c r="G168" s="2"/>
      <c r="H168" s="2"/>
      <c r="I168" s="2"/>
    </row>
    <row r="169" spans="1:9" ht="18" customHeight="1">
      <c r="A169" s="9"/>
      <c r="B169" s="9"/>
      <c r="C169" s="9"/>
      <c r="D169" s="10"/>
      <c r="E169" s="2"/>
      <c r="F169" s="2"/>
      <c r="G169" s="2"/>
      <c r="H169" s="2"/>
      <c r="I169" s="2"/>
    </row>
    <row r="170" spans="1:9" ht="18" customHeight="1">
      <c r="A170" s="9"/>
      <c r="B170" s="9"/>
      <c r="C170" s="9"/>
      <c r="D170" s="10"/>
      <c r="E170" s="2"/>
      <c r="F170" s="2"/>
      <c r="G170" s="2"/>
      <c r="H170" s="2"/>
      <c r="I170" s="2"/>
    </row>
    <row r="171" spans="1:9" ht="18" customHeight="1">
      <c r="A171" s="9"/>
      <c r="B171" s="9"/>
      <c r="C171" s="9"/>
      <c r="D171" s="10"/>
      <c r="E171" s="2"/>
      <c r="F171" s="2"/>
      <c r="G171" s="2"/>
      <c r="H171" s="2"/>
      <c r="I171" s="2"/>
    </row>
    <row r="172" spans="1:9" ht="18" customHeight="1">
      <c r="A172" s="9"/>
      <c r="B172" s="9"/>
      <c r="C172" s="9"/>
      <c r="D172" s="10"/>
      <c r="E172" s="2"/>
      <c r="F172" s="2"/>
      <c r="G172" s="2"/>
      <c r="H172" s="2"/>
      <c r="I172" s="2"/>
    </row>
    <row r="173" spans="1:9" ht="18" customHeight="1">
      <c r="A173" s="9"/>
      <c r="B173" s="9"/>
      <c r="C173" s="9"/>
      <c r="D173" s="10"/>
      <c r="E173" s="2"/>
      <c r="F173" s="2"/>
      <c r="G173" s="2"/>
      <c r="H173" s="2"/>
      <c r="I173" s="2"/>
    </row>
    <row r="174" spans="1:9" ht="18" customHeight="1">
      <c r="A174" s="9"/>
      <c r="B174" s="9"/>
      <c r="C174" s="9"/>
      <c r="D174" s="10"/>
      <c r="E174" s="2"/>
      <c r="F174" s="2"/>
      <c r="G174" s="2"/>
      <c r="H174" s="2"/>
      <c r="I174" s="2"/>
    </row>
    <row r="175" spans="1:9" ht="18" customHeight="1">
      <c r="A175" s="9"/>
      <c r="B175" s="9"/>
      <c r="C175" s="9"/>
      <c r="D175" s="10"/>
      <c r="E175" s="2"/>
      <c r="F175" s="2"/>
      <c r="G175" s="2"/>
      <c r="H175" s="2"/>
      <c r="I175" s="2"/>
    </row>
    <row r="176" spans="1:9" ht="18" customHeight="1">
      <c r="A176" s="9"/>
      <c r="B176" s="9"/>
      <c r="C176" s="9"/>
      <c r="D176" s="10"/>
      <c r="E176" s="2"/>
      <c r="F176" s="2"/>
      <c r="G176" s="2"/>
      <c r="H176" s="2"/>
      <c r="I176" s="2"/>
    </row>
    <row r="177" spans="1:9" ht="18" customHeight="1">
      <c r="A177" s="9"/>
      <c r="B177" s="9"/>
      <c r="C177" s="9"/>
      <c r="D177" s="10"/>
      <c r="E177" s="2"/>
      <c r="F177" s="2"/>
      <c r="G177" s="2"/>
      <c r="H177" s="2"/>
      <c r="I177" s="2"/>
    </row>
    <row r="178" spans="1:9" ht="18" customHeight="1">
      <c r="A178" s="9"/>
      <c r="B178" s="9"/>
      <c r="C178" s="9"/>
      <c r="D178" s="10"/>
      <c r="E178" s="2"/>
      <c r="F178" s="2"/>
      <c r="G178" s="2"/>
      <c r="H178" s="2"/>
      <c r="I178" s="2"/>
    </row>
    <row r="179" spans="1:9" ht="18" customHeight="1">
      <c r="A179" s="9"/>
      <c r="B179" s="9"/>
      <c r="C179" s="9"/>
      <c r="D179" s="10"/>
      <c r="E179" s="2"/>
      <c r="F179" s="2"/>
      <c r="G179" s="2"/>
      <c r="H179" s="2"/>
      <c r="I179" s="2"/>
    </row>
    <row r="180" spans="1:9" ht="18" customHeight="1">
      <c r="A180" s="9"/>
      <c r="B180" s="9"/>
      <c r="C180" s="9"/>
      <c r="D180" s="10"/>
      <c r="E180" s="2"/>
      <c r="F180" s="2"/>
      <c r="G180" s="2"/>
      <c r="H180" s="2"/>
      <c r="I180" s="2"/>
    </row>
    <row r="181" spans="1:9" ht="18" customHeight="1">
      <c r="A181" s="9"/>
      <c r="B181" s="9"/>
      <c r="C181" s="9"/>
      <c r="D181" s="10"/>
      <c r="E181" s="2"/>
      <c r="F181" s="2"/>
      <c r="G181" s="2"/>
      <c r="H181" s="2"/>
      <c r="I181" s="2"/>
    </row>
    <row r="182" spans="1:9" ht="18" customHeight="1">
      <c r="A182" s="9"/>
      <c r="B182" s="9"/>
      <c r="C182" s="9"/>
      <c r="D182" s="10"/>
      <c r="E182" s="2"/>
      <c r="F182" s="2"/>
      <c r="G182" s="2"/>
      <c r="H182" s="2"/>
      <c r="I182" s="2"/>
    </row>
    <row r="183" spans="1:9" ht="18" customHeight="1">
      <c r="A183" s="9"/>
      <c r="B183" s="9"/>
      <c r="C183" s="9"/>
      <c r="D183" s="10"/>
      <c r="E183" s="2"/>
      <c r="F183" s="2"/>
      <c r="G183" s="2"/>
      <c r="H183" s="2"/>
      <c r="I183" s="2"/>
    </row>
    <row r="184" spans="1:9" ht="18" customHeight="1">
      <c r="A184" s="9"/>
      <c r="B184" s="9"/>
      <c r="C184" s="9"/>
      <c r="D184" s="10"/>
      <c r="E184" s="2"/>
      <c r="F184" s="2"/>
      <c r="G184" s="2"/>
      <c r="H184" s="2"/>
      <c r="I184" s="2"/>
    </row>
    <row r="185" spans="1:9" ht="18" customHeight="1">
      <c r="A185" s="9"/>
      <c r="B185" s="9"/>
      <c r="C185" s="9"/>
      <c r="D185" s="10"/>
      <c r="E185" s="2"/>
      <c r="F185" s="2"/>
      <c r="G185" s="2"/>
      <c r="H185" s="2"/>
      <c r="I185" s="2"/>
    </row>
    <row r="186" spans="1:9" ht="18" customHeight="1">
      <c r="A186" s="9"/>
      <c r="B186" s="9"/>
      <c r="C186" s="9"/>
      <c r="D186" s="10"/>
      <c r="E186" s="2"/>
      <c r="F186" s="2"/>
      <c r="G186" s="2"/>
      <c r="H186" s="2"/>
      <c r="I186" s="2"/>
    </row>
    <row r="187" spans="1:9" ht="18" customHeight="1">
      <c r="A187" s="9"/>
      <c r="B187" s="9"/>
      <c r="C187" s="9"/>
      <c r="D187" s="10"/>
      <c r="E187" s="2"/>
      <c r="F187" s="2"/>
      <c r="G187" s="2"/>
      <c r="H187" s="2"/>
      <c r="I187" s="2"/>
    </row>
    <row r="188" spans="1:9" ht="18" customHeight="1">
      <c r="A188" s="9"/>
      <c r="B188" s="9"/>
      <c r="C188" s="9"/>
      <c r="D188" s="10"/>
      <c r="E188" s="2"/>
      <c r="F188" s="2"/>
      <c r="G188" s="2"/>
      <c r="H188" s="2"/>
      <c r="I188" s="2"/>
    </row>
    <row r="189" spans="1:9" ht="18" customHeight="1">
      <c r="A189" s="9"/>
      <c r="B189" s="9"/>
      <c r="C189" s="9"/>
      <c r="D189" s="10"/>
      <c r="E189" s="2"/>
      <c r="F189" s="2"/>
      <c r="G189" s="2"/>
      <c r="H189" s="2"/>
      <c r="I189" s="2"/>
    </row>
    <row r="190" spans="1:9" ht="18" customHeight="1">
      <c r="A190" s="9"/>
      <c r="B190" s="9"/>
      <c r="C190" s="9"/>
      <c r="D190" s="10"/>
      <c r="E190" s="2"/>
      <c r="F190" s="2"/>
      <c r="G190" s="2"/>
      <c r="H190" s="2"/>
      <c r="I190" s="2"/>
    </row>
    <row r="191" spans="1:9" ht="18" customHeight="1">
      <c r="A191" s="9"/>
      <c r="B191" s="9"/>
      <c r="C191" s="9"/>
      <c r="D191" s="10"/>
      <c r="E191" s="2"/>
      <c r="F191" s="2"/>
      <c r="G191" s="2"/>
      <c r="H191" s="2"/>
      <c r="I191" s="2"/>
    </row>
    <row r="192" spans="1:9" ht="18" customHeight="1">
      <c r="A192" s="9"/>
      <c r="B192" s="9"/>
      <c r="C192" s="9"/>
      <c r="D192" s="10"/>
      <c r="E192" s="2"/>
      <c r="F192" s="2"/>
      <c r="G192" s="2"/>
      <c r="H192" s="2"/>
      <c r="I192" s="2"/>
    </row>
    <row r="193" spans="1:9" ht="18" customHeight="1">
      <c r="A193" s="9"/>
      <c r="B193" s="9"/>
      <c r="C193" s="9"/>
      <c r="D193" s="10"/>
      <c r="E193" s="2"/>
      <c r="F193" s="2"/>
      <c r="G193" s="2"/>
      <c r="H193" s="2"/>
      <c r="I193" s="2"/>
    </row>
    <row r="194" spans="1:9" ht="18" customHeight="1">
      <c r="A194" s="9"/>
      <c r="B194" s="9"/>
      <c r="C194" s="9"/>
      <c r="D194" s="10"/>
      <c r="E194" s="2"/>
      <c r="F194" s="2"/>
      <c r="G194" s="2"/>
      <c r="H194" s="2"/>
      <c r="I194" s="2"/>
    </row>
    <row r="195" spans="1:9" ht="18" customHeight="1">
      <c r="A195" s="9"/>
      <c r="B195" s="9"/>
      <c r="C195" s="9"/>
      <c r="D195" s="10"/>
      <c r="E195" s="2"/>
      <c r="F195" s="2"/>
      <c r="G195" s="2"/>
      <c r="H195" s="2"/>
      <c r="I195" s="2"/>
    </row>
    <row r="196" spans="1:9" ht="18" customHeight="1">
      <c r="A196" s="9"/>
      <c r="B196" s="9"/>
      <c r="C196" s="9"/>
      <c r="D196" s="10"/>
      <c r="E196" s="2"/>
      <c r="F196" s="2"/>
      <c r="G196" s="2"/>
      <c r="H196" s="2"/>
      <c r="I196" s="2"/>
    </row>
    <row r="197" spans="1:9" ht="18" customHeight="1">
      <c r="A197" s="9"/>
      <c r="B197" s="9"/>
      <c r="C197" s="9"/>
      <c r="D197" s="10"/>
      <c r="E197" s="2"/>
      <c r="F197" s="2"/>
      <c r="G197" s="2"/>
      <c r="H197" s="2"/>
      <c r="I197" s="2"/>
    </row>
    <row r="198" spans="1:9" ht="18" customHeight="1">
      <c r="A198" s="9"/>
      <c r="B198" s="9"/>
      <c r="C198" s="9"/>
      <c r="D198" s="10"/>
      <c r="E198" s="2"/>
      <c r="F198" s="2"/>
      <c r="G198" s="2"/>
      <c r="H198" s="2"/>
      <c r="I198" s="2"/>
    </row>
    <row r="199" spans="1:9" ht="18" customHeight="1">
      <c r="A199" s="9"/>
      <c r="B199" s="9"/>
      <c r="C199" s="9"/>
      <c r="D199" s="10"/>
      <c r="E199" s="2"/>
      <c r="F199" s="2"/>
      <c r="G199" s="2"/>
      <c r="H199" s="2"/>
      <c r="I199" s="2"/>
    </row>
    <row r="200" spans="1:9" ht="18" customHeight="1">
      <c r="A200" s="9"/>
      <c r="B200" s="9"/>
      <c r="C200" s="9"/>
      <c r="D200" s="10"/>
      <c r="E200" s="2"/>
      <c r="F200" s="2"/>
      <c r="G200" s="2"/>
      <c r="H200" s="2"/>
      <c r="I200" s="2"/>
    </row>
    <row r="201" spans="1:9" ht="18" customHeight="1">
      <c r="A201" s="9"/>
      <c r="B201" s="9"/>
      <c r="C201" s="9"/>
      <c r="D201" s="10"/>
      <c r="E201" s="2"/>
      <c r="F201" s="2"/>
      <c r="G201" s="2"/>
      <c r="H201" s="2"/>
      <c r="I201" s="2"/>
    </row>
    <row r="202" spans="1:9" ht="18" customHeight="1">
      <c r="A202" s="9"/>
      <c r="B202" s="9"/>
      <c r="C202" s="9"/>
      <c r="D202" s="10"/>
      <c r="E202" s="2"/>
      <c r="F202" s="2"/>
      <c r="G202" s="2"/>
      <c r="H202" s="2"/>
      <c r="I202" s="2"/>
    </row>
    <row r="203" spans="1:9" ht="18" customHeight="1">
      <c r="A203" s="9"/>
      <c r="B203" s="9"/>
      <c r="C203" s="9"/>
      <c r="D203" s="10"/>
      <c r="E203" s="2"/>
      <c r="F203" s="2"/>
      <c r="G203" s="2"/>
      <c r="H203" s="2"/>
      <c r="I203" s="2"/>
    </row>
    <row r="204" spans="1:9" ht="18" customHeight="1">
      <c r="A204" s="9"/>
      <c r="B204" s="9"/>
      <c r="C204" s="9"/>
      <c r="D204" s="10"/>
      <c r="E204" s="2"/>
      <c r="F204" s="2"/>
      <c r="G204" s="2"/>
      <c r="H204" s="2"/>
      <c r="I204" s="2"/>
    </row>
    <row r="205" spans="1:9" ht="18" customHeight="1">
      <c r="A205" s="9"/>
      <c r="B205" s="9"/>
      <c r="C205" s="9"/>
      <c r="D205" s="10"/>
      <c r="E205" s="2"/>
      <c r="F205" s="2"/>
      <c r="G205" s="2"/>
      <c r="H205" s="2"/>
      <c r="I205" s="2"/>
    </row>
    <row r="206" spans="1:9" ht="18" customHeight="1">
      <c r="A206" s="9"/>
      <c r="B206" s="9"/>
      <c r="C206" s="9"/>
      <c r="D206" s="10"/>
      <c r="E206" s="2"/>
      <c r="F206" s="2"/>
      <c r="G206" s="2"/>
      <c r="H206" s="2"/>
      <c r="I206" s="2"/>
    </row>
    <row r="207" spans="1:9" ht="18" customHeight="1">
      <c r="A207" s="9"/>
      <c r="B207" s="9"/>
      <c r="C207" s="9"/>
      <c r="D207" s="10"/>
      <c r="E207" s="2"/>
      <c r="F207" s="2"/>
      <c r="G207" s="2"/>
      <c r="H207" s="2"/>
      <c r="I207" s="2"/>
    </row>
    <row r="208" spans="1:9" ht="18" customHeight="1">
      <c r="A208" s="9"/>
      <c r="B208" s="9"/>
      <c r="C208" s="9"/>
      <c r="D208" s="10"/>
      <c r="E208" s="2"/>
      <c r="F208" s="2"/>
      <c r="G208" s="2"/>
      <c r="H208" s="2"/>
      <c r="I208" s="2"/>
    </row>
    <row r="209" spans="1:9" ht="18" customHeight="1">
      <c r="A209" s="9"/>
      <c r="B209" s="9"/>
      <c r="C209" s="9"/>
      <c r="D209" s="10"/>
      <c r="E209" s="2"/>
      <c r="F209" s="2"/>
      <c r="G209" s="2"/>
      <c r="H209" s="2"/>
      <c r="I209" s="2"/>
    </row>
    <row r="210" spans="1:9" ht="18" customHeight="1">
      <c r="A210" s="9"/>
      <c r="B210" s="9"/>
      <c r="C210" s="9"/>
      <c r="D210" s="10"/>
      <c r="E210" s="2"/>
      <c r="F210" s="2"/>
      <c r="G210" s="2"/>
      <c r="H210" s="2"/>
      <c r="I210" s="2"/>
    </row>
    <row r="211" spans="1:9" ht="18" customHeight="1">
      <c r="A211" s="9"/>
      <c r="B211" s="9"/>
      <c r="C211" s="9"/>
      <c r="D211" s="10"/>
      <c r="E211" s="2"/>
      <c r="F211" s="2"/>
      <c r="G211" s="2"/>
      <c r="H211" s="2"/>
      <c r="I211" s="2"/>
    </row>
    <row r="212" spans="1:9" ht="18" customHeight="1">
      <c r="A212" s="9"/>
      <c r="B212" s="9"/>
      <c r="C212" s="9"/>
      <c r="D212" s="10"/>
      <c r="E212" s="2"/>
      <c r="F212" s="2"/>
      <c r="G212" s="2"/>
      <c r="H212" s="2"/>
      <c r="I212" s="2"/>
    </row>
    <row r="213" spans="1:9" ht="18" customHeight="1">
      <c r="A213" s="9"/>
      <c r="B213" s="9"/>
      <c r="C213" s="9"/>
      <c r="D213" s="10"/>
      <c r="E213" s="2"/>
      <c r="F213" s="2"/>
      <c r="G213" s="2"/>
      <c r="H213" s="2"/>
      <c r="I213" s="2"/>
    </row>
    <row r="214" spans="1:9" ht="18" customHeight="1">
      <c r="A214" s="9"/>
      <c r="B214" s="9"/>
      <c r="C214" s="9"/>
      <c r="D214" s="10"/>
      <c r="E214" s="2"/>
      <c r="F214" s="2"/>
      <c r="G214" s="2"/>
      <c r="H214" s="2"/>
      <c r="I214" s="2"/>
    </row>
    <row r="215" spans="1:9" ht="18" customHeight="1">
      <c r="A215" s="9"/>
      <c r="B215" s="9"/>
      <c r="C215" s="9"/>
      <c r="D215" s="10"/>
      <c r="E215" s="2"/>
      <c r="F215" s="2"/>
      <c r="G215" s="2"/>
      <c r="H215" s="2"/>
      <c r="I215" s="2"/>
    </row>
    <row r="216" spans="1:9" ht="18" customHeight="1">
      <c r="A216" s="9"/>
      <c r="B216" s="9"/>
      <c r="C216" s="9"/>
      <c r="D216" s="10"/>
      <c r="E216" s="2"/>
      <c r="F216" s="2"/>
      <c r="G216" s="2"/>
      <c r="H216" s="2"/>
      <c r="I216" s="2"/>
    </row>
    <row r="217" spans="1:9" ht="18" customHeight="1">
      <c r="A217" s="9"/>
      <c r="B217" s="9"/>
      <c r="C217" s="9"/>
      <c r="D217" s="10"/>
      <c r="E217" s="2"/>
      <c r="F217" s="2"/>
      <c r="G217" s="2"/>
      <c r="H217" s="2"/>
      <c r="I217" s="2"/>
    </row>
    <row r="218" spans="1:9" ht="18" customHeight="1">
      <c r="A218" s="9"/>
      <c r="B218" s="9"/>
      <c r="C218" s="9"/>
      <c r="D218" s="10"/>
      <c r="E218" s="2"/>
      <c r="F218" s="2"/>
      <c r="G218" s="2"/>
      <c r="H218" s="2"/>
      <c r="I218" s="2"/>
    </row>
    <row r="219" spans="1:9" ht="18" customHeight="1">
      <c r="A219" s="9"/>
      <c r="B219" s="9"/>
      <c r="C219" s="9"/>
      <c r="D219" s="10"/>
      <c r="E219" s="2"/>
      <c r="F219" s="2"/>
      <c r="G219" s="2"/>
      <c r="H219" s="2"/>
      <c r="I219" s="2"/>
    </row>
    <row r="220" spans="1:9" ht="18" customHeight="1">
      <c r="A220" s="9"/>
      <c r="B220" s="9"/>
      <c r="C220" s="9"/>
      <c r="D220" s="10"/>
      <c r="E220" s="2"/>
      <c r="F220" s="2"/>
      <c r="G220" s="2"/>
      <c r="H220" s="2"/>
      <c r="I220" s="2"/>
    </row>
    <row r="221" spans="1:9" ht="18" customHeight="1">
      <c r="A221" s="9"/>
      <c r="B221" s="9"/>
      <c r="C221" s="9"/>
      <c r="D221" s="10"/>
      <c r="E221" s="2"/>
      <c r="F221" s="2"/>
      <c r="G221" s="2"/>
      <c r="H221" s="2"/>
      <c r="I221" s="2"/>
    </row>
    <row r="222" spans="1:9" ht="18" customHeight="1">
      <c r="A222" s="9"/>
      <c r="B222" s="9"/>
      <c r="C222" s="9"/>
      <c r="D222" s="10"/>
      <c r="E222" s="2"/>
      <c r="F222" s="2"/>
      <c r="G222" s="2"/>
      <c r="H222" s="2"/>
      <c r="I222" s="2"/>
    </row>
    <row r="223" spans="1:9" ht="18" customHeight="1">
      <c r="A223" s="9"/>
      <c r="B223" s="9"/>
      <c r="C223" s="9"/>
      <c r="D223" s="10"/>
      <c r="E223" s="2"/>
      <c r="F223" s="2"/>
      <c r="G223" s="2"/>
      <c r="H223" s="2"/>
      <c r="I223" s="2"/>
    </row>
    <row r="224" spans="1:9" ht="18" customHeight="1">
      <c r="A224" s="9"/>
      <c r="B224" s="9"/>
      <c r="C224" s="9"/>
      <c r="D224" s="10"/>
      <c r="E224" s="2"/>
      <c r="F224" s="2"/>
      <c r="G224" s="2"/>
      <c r="H224" s="2"/>
      <c r="I224" s="2"/>
    </row>
    <row r="225" spans="1:9" ht="18" customHeight="1">
      <c r="A225" s="9"/>
      <c r="B225" s="9"/>
      <c r="C225" s="9"/>
      <c r="D225" s="10"/>
      <c r="E225" s="2"/>
      <c r="F225" s="2"/>
      <c r="G225" s="2"/>
      <c r="H225" s="2"/>
      <c r="I225" s="2"/>
    </row>
    <row r="226" spans="1:9" ht="18" customHeight="1">
      <c r="A226" s="9"/>
      <c r="B226" s="9"/>
      <c r="C226" s="9"/>
      <c r="D226" s="10"/>
      <c r="E226" s="2"/>
      <c r="F226" s="2"/>
      <c r="G226" s="2"/>
      <c r="H226" s="2"/>
      <c r="I226" s="2"/>
    </row>
    <row r="227" spans="1:9" ht="18" customHeight="1">
      <c r="A227" s="9"/>
      <c r="B227" s="9"/>
      <c r="C227" s="9"/>
      <c r="D227" s="10"/>
      <c r="E227" s="2"/>
      <c r="F227" s="2"/>
      <c r="G227" s="2"/>
      <c r="H227" s="2"/>
      <c r="I227" s="2"/>
    </row>
    <row r="228" spans="1:9" ht="18" customHeight="1">
      <c r="A228" s="9"/>
      <c r="B228" s="9"/>
      <c r="C228" s="9"/>
      <c r="D228" s="10"/>
      <c r="E228" s="2"/>
      <c r="F228" s="2"/>
      <c r="G228" s="2"/>
      <c r="H228" s="2"/>
      <c r="I228" s="2"/>
    </row>
    <row r="229" spans="1:9" ht="18" customHeight="1">
      <c r="A229" s="9"/>
      <c r="B229" s="9"/>
      <c r="C229" s="9"/>
      <c r="D229" s="10"/>
      <c r="E229" s="2"/>
      <c r="F229" s="2"/>
      <c r="G229" s="2"/>
      <c r="H229" s="2"/>
      <c r="I229" s="2"/>
    </row>
    <row r="230" spans="1:9" ht="18" customHeight="1">
      <c r="A230" s="9"/>
      <c r="B230" s="9"/>
      <c r="C230" s="9"/>
      <c r="D230" s="10"/>
      <c r="E230" s="2"/>
      <c r="F230" s="2"/>
      <c r="G230" s="2"/>
      <c r="H230" s="2"/>
      <c r="I230" s="2"/>
    </row>
    <row r="231" spans="1:9" ht="18" customHeight="1">
      <c r="A231" s="9"/>
      <c r="B231" s="9"/>
      <c r="C231" s="9"/>
      <c r="D231" s="10"/>
      <c r="E231" s="2"/>
      <c r="F231" s="2"/>
      <c r="G231" s="2"/>
      <c r="H231" s="2"/>
      <c r="I231" s="2"/>
    </row>
    <row r="232" spans="1:9" ht="18" customHeight="1">
      <c r="A232" s="9"/>
      <c r="B232" s="9"/>
      <c r="C232" s="9"/>
      <c r="D232" s="10"/>
      <c r="E232" s="2"/>
      <c r="F232" s="2"/>
      <c r="G232" s="2"/>
      <c r="H232" s="2"/>
      <c r="I232" s="2"/>
    </row>
    <row r="233" spans="1:9" ht="18" customHeight="1">
      <c r="A233" s="9"/>
      <c r="B233" s="9"/>
      <c r="C233" s="9"/>
      <c r="D233" s="10"/>
      <c r="E233" s="2"/>
      <c r="F233" s="2"/>
      <c r="G233" s="2"/>
      <c r="H233" s="2"/>
      <c r="I233" s="2"/>
    </row>
    <row r="234" spans="1:9" ht="18" customHeight="1">
      <c r="A234" s="9"/>
      <c r="B234" s="9"/>
      <c r="C234" s="9"/>
      <c r="D234" s="10"/>
      <c r="E234" s="2"/>
      <c r="F234" s="2"/>
      <c r="G234" s="2"/>
      <c r="H234" s="2"/>
      <c r="I234" s="2"/>
    </row>
    <row r="235" spans="1:9" ht="18" customHeight="1">
      <c r="A235" s="9"/>
      <c r="B235" s="9"/>
      <c r="C235" s="9"/>
      <c r="D235" s="10"/>
      <c r="E235" s="2"/>
      <c r="F235" s="2"/>
      <c r="G235" s="2"/>
      <c r="H235" s="2"/>
      <c r="I235" s="2"/>
    </row>
    <row r="236" spans="1:9" ht="18" customHeight="1">
      <c r="A236" s="9"/>
      <c r="B236" s="9"/>
      <c r="C236" s="9"/>
      <c r="D236" s="10"/>
      <c r="E236" s="2"/>
      <c r="F236" s="2"/>
      <c r="G236" s="2"/>
      <c r="H236" s="2"/>
      <c r="I236" s="2"/>
    </row>
    <row r="237" spans="1:9" ht="18" customHeight="1">
      <c r="A237" s="9"/>
      <c r="B237" s="9"/>
      <c r="C237" s="9"/>
      <c r="D237" s="10"/>
      <c r="E237" s="2"/>
      <c r="F237" s="2"/>
      <c r="G237" s="2"/>
      <c r="H237" s="2"/>
      <c r="I237" s="2"/>
    </row>
    <row r="238" spans="1:9" ht="18" customHeight="1">
      <c r="A238" s="9"/>
      <c r="B238" s="9"/>
      <c r="C238" s="9"/>
      <c r="D238" s="10"/>
      <c r="E238" s="2"/>
      <c r="F238" s="2"/>
      <c r="G238" s="2"/>
      <c r="H238" s="2"/>
      <c r="I238" s="2"/>
    </row>
    <row r="239" spans="1:9" ht="18" customHeight="1">
      <c r="A239" s="9"/>
      <c r="B239" s="9"/>
      <c r="C239" s="9"/>
      <c r="D239" s="10"/>
      <c r="E239" s="2"/>
      <c r="F239" s="2"/>
      <c r="G239" s="2"/>
      <c r="H239" s="2"/>
      <c r="I239" s="2"/>
    </row>
    <row r="240" spans="1:9" ht="18" customHeight="1">
      <c r="A240" s="9"/>
      <c r="B240" s="9"/>
      <c r="C240" s="9"/>
      <c r="D240" s="10"/>
      <c r="E240" s="2"/>
      <c r="F240" s="2"/>
      <c r="G240" s="2"/>
      <c r="H240" s="2"/>
      <c r="I240" s="2"/>
    </row>
    <row r="241" spans="1:9" ht="18" customHeight="1">
      <c r="A241" s="9"/>
      <c r="B241" s="9"/>
      <c r="C241" s="9"/>
      <c r="D241" s="10"/>
      <c r="E241" s="2"/>
      <c r="F241" s="2"/>
      <c r="G241" s="2"/>
      <c r="H241" s="2"/>
      <c r="I241" s="2"/>
    </row>
    <row r="242" spans="1:9" ht="18" customHeight="1">
      <c r="A242" s="9"/>
      <c r="B242" s="9"/>
      <c r="C242" s="9"/>
      <c r="D242" s="10"/>
      <c r="E242" s="2"/>
      <c r="F242" s="2"/>
      <c r="G242" s="2"/>
      <c r="H242" s="2"/>
      <c r="I242" s="2"/>
    </row>
    <row r="243" spans="1:9" ht="18" customHeight="1">
      <c r="A243" s="9"/>
      <c r="B243" s="9"/>
      <c r="C243" s="9"/>
      <c r="D243" s="10"/>
      <c r="E243" s="2"/>
      <c r="F243" s="2"/>
      <c r="G243" s="2"/>
      <c r="H243" s="2"/>
      <c r="I243" s="2"/>
    </row>
    <row r="244" spans="1:9" ht="18" customHeight="1">
      <c r="A244" s="9"/>
      <c r="B244" s="9"/>
      <c r="C244" s="9"/>
      <c r="D244" s="10"/>
      <c r="E244" s="2"/>
      <c r="F244" s="2"/>
      <c r="G244" s="2"/>
      <c r="H244" s="2"/>
      <c r="I244" s="2"/>
    </row>
    <row r="245" spans="1:9" ht="18" customHeight="1">
      <c r="A245" s="9"/>
      <c r="B245" s="9"/>
      <c r="C245" s="9"/>
      <c r="D245" s="10"/>
      <c r="E245" s="2"/>
      <c r="F245" s="2"/>
      <c r="G245" s="2"/>
      <c r="H245" s="2"/>
      <c r="I245" s="2"/>
    </row>
    <row r="246" spans="1:9" ht="18" customHeight="1">
      <c r="A246" s="9"/>
      <c r="B246" s="9"/>
      <c r="C246" s="9"/>
      <c r="D246" s="10"/>
      <c r="E246" s="2"/>
      <c r="F246" s="2"/>
      <c r="G246" s="2"/>
      <c r="H246" s="2"/>
      <c r="I246" s="2"/>
    </row>
    <row r="247" spans="1:9" ht="18" customHeight="1">
      <c r="A247" s="9"/>
      <c r="B247" s="9"/>
      <c r="C247" s="9"/>
      <c r="D247" s="10"/>
      <c r="E247" s="2"/>
      <c r="F247" s="2"/>
      <c r="G247" s="2"/>
      <c r="H247" s="2"/>
      <c r="I247" s="2"/>
    </row>
    <row r="248" spans="1:9" ht="18" customHeight="1">
      <c r="A248" s="9"/>
      <c r="B248" s="9"/>
      <c r="C248" s="9"/>
      <c r="D248" s="10"/>
      <c r="E248" s="2"/>
      <c r="F248" s="2"/>
      <c r="G248" s="2"/>
      <c r="H248" s="2"/>
      <c r="I248" s="2"/>
    </row>
    <row r="249" spans="1:9" ht="18" customHeight="1">
      <c r="A249" s="9"/>
      <c r="B249" s="9"/>
      <c r="C249" s="9"/>
      <c r="D249" s="10"/>
      <c r="E249" s="2"/>
      <c r="F249" s="2"/>
      <c r="G249" s="2"/>
      <c r="H249" s="2"/>
      <c r="I249" s="2"/>
    </row>
    <row r="250" spans="1:9" ht="18" customHeight="1">
      <c r="A250" s="9"/>
      <c r="B250" s="9"/>
      <c r="C250" s="9"/>
      <c r="D250" s="10"/>
      <c r="E250" s="2"/>
      <c r="F250" s="2"/>
      <c r="G250" s="2"/>
      <c r="H250" s="2"/>
      <c r="I250" s="2"/>
    </row>
    <row r="251" spans="1:9" ht="18" customHeight="1">
      <c r="A251" s="9"/>
      <c r="B251" s="9"/>
      <c r="C251" s="9"/>
      <c r="D251" s="10"/>
      <c r="E251" s="2"/>
      <c r="F251" s="2"/>
      <c r="G251" s="2"/>
      <c r="H251" s="2"/>
      <c r="I251" s="2"/>
    </row>
    <row r="252" spans="1:9" ht="18" customHeight="1">
      <c r="A252" s="9"/>
      <c r="B252" s="9"/>
      <c r="C252" s="9"/>
      <c r="D252" s="10"/>
      <c r="E252" s="2"/>
      <c r="F252" s="2"/>
      <c r="G252" s="2"/>
      <c r="H252" s="2"/>
      <c r="I252" s="2"/>
    </row>
    <row r="253" spans="1:9" ht="18" customHeight="1">
      <c r="A253" s="9"/>
      <c r="B253" s="9"/>
      <c r="C253" s="9"/>
      <c r="D253" s="10"/>
      <c r="E253" s="2"/>
      <c r="F253" s="2"/>
      <c r="G253" s="2"/>
      <c r="H253" s="2"/>
      <c r="I253" s="2"/>
    </row>
    <row r="254" spans="1:9" ht="18" customHeight="1">
      <c r="A254" s="9"/>
      <c r="B254" s="9"/>
      <c r="C254" s="9"/>
      <c r="D254" s="10"/>
      <c r="E254" s="2"/>
      <c r="F254" s="2"/>
      <c r="G254" s="2"/>
      <c r="H254" s="2"/>
      <c r="I254" s="2"/>
    </row>
    <row r="255" spans="1:9" ht="18" customHeight="1">
      <c r="A255" s="9"/>
      <c r="B255" s="9"/>
      <c r="C255" s="9"/>
      <c r="D255" s="10"/>
      <c r="E255" s="2"/>
      <c r="F255" s="2"/>
      <c r="G255" s="2"/>
      <c r="H255" s="2"/>
      <c r="I255" s="2"/>
    </row>
    <row r="256" spans="1:9" ht="18" customHeight="1">
      <c r="A256" s="9"/>
      <c r="B256" s="9"/>
      <c r="C256" s="9"/>
      <c r="D256" s="10"/>
      <c r="E256" s="2"/>
      <c r="F256" s="2"/>
      <c r="G256" s="2"/>
      <c r="H256" s="2"/>
      <c r="I256" s="2"/>
    </row>
    <row r="257" spans="1:9" ht="18" customHeight="1">
      <c r="A257" s="9"/>
      <c r="B257" s="9"/>
      <c r="C257" s="9"/>
      <c r="D257" s="10"/>
      <c r="E257" s="2"/>
      <c r="F257" s="2"/>
      <c r="G257" s="2"/>
      <c r="H257" s="2"/>
      <c r="I257" s="2"/>
    </row>
    <row r="258" spans="1:9" ht="18" customHeight="1">
      <c r="A258" s="9"/>
      <c r="B258" s="9"/>
      <c r="C258" s="9"/>
      <c r="D258" s="10"/>
      <c r="E258" s="2"/>
      <c r="F258" s="2"/>
      <c r="G258" s="2"/>
      <c r="H258" s="2"/>
      <c r="I258" s="2"/>
    </row>
    <row r="259" spans="1:9" ht="18" customHeight="1">
      <c r="A259" s="9"/>
      <c r="B259" s="9"/>
      <c r="C259" s="9"/>
      <c r="D259" s="10"/>
      <c r="E259" s="2"/>
      <c r="F259" s="2"/>
      <c r="G259" s="2"/>
      <c r="H259" s="2"/>
      <c r="I259" s="2"/>
    </row>
    <row r="260" spans="1:9" ht="18" customHeight="1">
      <c r="A260" s="9"/>
      <c r="B260" s="9"/>
      <c r="C260" s="9"/>
      <c r="D260" s="10"/>
      <c r="E260" s="2"/>
      <c r="F260" s="2"/>
      <c r="G260" s="2"/>
      <c r="H260" s="2"/>
      <c r="I260" s="2"/>
    </row>
    <row r="261" spans="1:9" ht="18" customHeight="1">
      <c r="A261" s="9"/>
      <c r="B261" s="9"/>
      <c r="C261" s="9"/>
      <c r="D261" s="10"/>
      <c r="E261" s="2"/>
      <c r="F261" s="2"/>
      <c r="G261" s="2"/>
      <c r="H261" s="2"/>
      <c r="I261" s="2"/>
    </row>
    <row r="262" spans="1:9" ht="18" customHeight="1">
      <c r="A262" s="9"/>
      <c r="B262" s="9"/>
      <c r="C262" s="9"/>
      <c r="D262" s="10"/>
      <c r="E262" s="2"/>
      <c r="F262" s="2"/>
      <c r="G262" s="2"/>
      <c r="H262" s="2"/>
      <c r="I262" s="2"/>
    </row>
    <row r="263" spans="1:9" ht="18" customHeight="1">
      <c r="A263" s="9"/>
      <c r="B263" s="9"/>
      <c r="C263" s="9"/>
      <c r="D263" s="10"/>
      <c r="E263" s="2"/>
      <c r="F263" s="2"/>
      <c r="G263" s="2"/>
      <c r="H263" s="2"/>
      <c r="I263" s="2"/>
    </row>
    <row r="264" spans="1:9" ht="18" customHeight="1">
      <c r="A264" s="9"/>
      <c r="B264" s="9"/>
      <c r="C264" s="9"/>
      <c r="D264" s="10"/>
      <c r="E264" s="2"/>
      <c r="F264" s="2"/>
      <c r="G264" s="2"/>
      <c r="H264" s="2"/>
      <c r="I264" s="2"/>
    </row>
    <row r="265" spans="1:9" ht="18" customHeight="1">
      <c r="A265" s="9"/>
      <c r="B265" s="9"/>
      <c r="C265" s="9"/>
      <c r="D265" s="10"/>
      <c r="E265" s="2"/>
      <c r="F265" s="2"/>
      <c r="G265" s="2"/>
      <c r="H265" s="2"/>
      <c r="I265" s="2"/>
    </row>
    <row r="266" spans="1:9" ht="18" customHeight="1">
      <c r="A266" s="9"/>
      <c r="B266" s="9"/>
      <c r="C266" s="9"/>
      <c r="D266" s="10"/>
      <c r="E266" s="2"/>
      <c r="F266" s="2"/>
      <c r="G266" s="2"/>
      <c r="H266" s="2"/>
      <c r="I266" s="2"/>
    </row>
    <row r="267" spans="1:9" ht="18" customHeight="1">
      <c r="A267" s="9"/>
      <c r="B267" s="9"/>
      <c r="C267" s="9"/>
      <c r="D267" s="10"/>
      <c r="E267" s="2"/>
      <c r="F267" s="2"/>
      <c r="G267" s="2"/>
      <c r="H267" s="2"/>
      <c r="I267" s="2"/>
    </row>
    <row r="268" spans="1:9" ht="18" customHeight="1">
      <c r="A268" s="9"/>
      <c r="B268" s="9"/>
      <c r="C268" s="9"/>
      <c r="D268" s="10"/>
      <c r="E268" s="2"/>
      <c r="F268" s="2"/>
      <c r="G268" s="2"/>
      <c r="H268" s="2"/>
      <c r="I268" s="2"/>
    </row>
    <row r="269" spans="1:9" ht="18" customHeight="1">
      <c r="A269" s="9"/>
      <c r="B269" s="9"/>
      <c r="C269" s="9"/>
      <c r="D269" s="10"/>
      <c r="E269" s="2"/>
      <c r="F269" s="2"/>
      <c r="G269" s="2"/>
      <c r="H269" s="2"/>
      <c r="I269" s="2"/>
    </row>
    <row r="270" spans="1:9" ht="18" customHeight="1">
      <c r="A270" s="9"/>
      <c r="B270" s="9"/>
      <c r="C270" s="9"/>
      <c r="D270" s="10"/>
      <c r="E270" s="2"/>
      <c r="F270" s="2"/>
      <c r="G270" s="2"/>
      <c r="H270" s="2"/>
      <c r="I270" s="2"/>
    </row>
    <row r="271" spans="1:9" ht="18" customHeight="1">
      <c r="A271" s="9"/>
      <c r="B271" s="9"/>
      <c r="C271" s="9"/>
      <c r="D271" s="10"/>
      <c r="E271" s="2"/>
      <c r="F271" s="2"/>
      <c r="G271" s="2"/>
      <c r="H271" s="2"/>
      <c r="I271" s="2"/>
    </row>
    <row r="272" spans="1:9" ht="18" customHeight="1">
      <c r="A272" s="9"/>
      <c r="B272" s="9"/>
      <c r="C272" s="9"/>
      <c r="D272" s="10"/>
      <c r="E272" s="2"/>
      <c r="F272" s="2"/>
      <c r="G272" s="2"/>
      <c r="H272" s="2"/>
      <c r="I272" s="2"/>
    </row>
    <row r="273" spans="1:9" ht="18" customHeight="1">
      <c r="A273" s="9"/>
      <c r="B273" s="9"/>
      <c r="C273" s="9"/>
      <c r="D273" s="10"/>
      <c r="E273" s="2"/>
      <c r="F273" s="2"/>
      <c r="G273" s="2"/>
      <c r="H273" s="2"/>
      <c r="I273" s="2"/>
    </row>
    <row r="274" spans="1:9" ht="18" customHeight="1">
      <c r="A274" s="9"/>
      <c r="B274" s="9"/>
      <c r="C274" s="9"/>
      <c r="D274" s="10"/>
      <c r="E274" s="2"/>
      <c r="F274" s="2"/>
      <c r="G274" s="2"/>
      <c r="H274" s="2"/>
      <c r="I274" s="2"/>
    </row>
    <row r="275" spans="1:9" ht="18" customHeight="1">
      <c r="A275" s="9"/>
      <c r="B275" s="9"/>
      <c r="C275" s="9"/>
      <c r="D275" s="10"/>
      <c r="E275" s="2"/>
      <c r="F275" s="2"/>
      <c r="G275" s="2"/>
      <c r="H275" s="2"/>
      <c r="I275" s="2"/>
    </row>
    <row r="276" spans="1:9" ht="18" customHeight="1">
      <c r="A276" s="9"/>
      <c r="B276" s="9"/>
      <c r="C276" s="9"/>
      <c r="D276" s="10"/>
      <c r="E276" s="2"/>
      <c r="F276" s="2"/>
      <c r="G276" s="2"/>
      <c r="H276" s="2"/>
      <c r="I276" s="2"/>
    </row>
    <row r="277" spans="1:9" ht="18" customHeight="1">
      <c r="A277" s="9"/>
      <c r="B277" s="9"/>
      <c r="C277" s="9"/>
      <c r="D277" s="10"/>
      <c r="E277" s="2"/>
      <c r="F277" s="2"/>
      <c r="G277" s="2"/>
      <c r="H277" s="2"/>
      <c r="I277" s="2"/>
    </row>
    <row r="278" spans="1:9" ht="18" customHeight="1">
      <c r="A278" s="9"/>
      <c r="B278" s="9"/>
      <c r="C278" s="9"/>
      <c r="D278" s="10"/>
      <c r="E278" s="2"/>
      <c r="F278" s="2"/>
      <c r="G278" s="2"/>
      <c r="H278" s="2"/>
      <c r="I278" s="2"/>
    </row>
    <row r="279" spans="1:9" ht="18" customHeight="1">
      <c r="A279" s="9"/>
      <c r="B279" s="9"/>
      <c r="C279" s="9"/>
      <c r="D279" s="10"/>
      <c r="E279" s="2"/>
      <c r="F279" s="2"/>
      <c r="G279" s="2"/>
      <c r="H279" s="2"/>
      <c r="I279" s="2"/>
    </row>
    <row r="280" spans="1:9" ht="18" customHeight="1">
      <c r="A280" s="9"/>
      <c r="B280" s="9"/>
      <c r="C280" s="9"/>
      <c r="D280" s="10"/>
      <c r="E280" s="2"/>
      <c r="F280" s="2"/>
      <c r="G280" s="2"/>
      <c r="H280" s="2"/>
      <c r="I280" s="2"/>
    </row>
    <row r="281" spans="1:9" ht="18" customHeight="1">
      <c r="A281" s="9"/>
      <c r="B281" s="9"/>
      <c r="C281" s="9"/>
      <c r="D281" s="10"/>
      <c r="E281" s="2"/>
      <c r="F281" s="2"/>
      <c r="G281" s="2"/>
      <c r="H281" s="2"/>
      <c r="I281" s="2"/>
    </row>
    <row r="282" spans="1:9" ht="18" customHeight="1">
      <c r="A282" s="9"/>
      <c r="B282" s="9"/>
      <c r="C282" s="9"/>
      <c r="D282" s="10"/>
      <c r="E282" s="2"/>
      <c r="F282" s="2"/>
      <c r="G282" s="2"/>
      <c r="H282" s="2"/>
      <c r="I282" s="2"/>
    </row>
    <row r="283" spans="1:9" ht="18" customHeight="1">
      <c r="A283" s="9"/>
      <c r="B283" s="9"/>
      <c r="C283" s="9"/>
      <c r="D283" s="10"/>
      <c r="E283" s="2"/>
      <c r="F283" s="2"/>
      <c r="G283" s="2"/>
      <c r="H283" s="2"/>
      <c r="I283" s="2"/>
    </row>
    <row r="284" spans="1:9" ht="18" customHeight="1">
      <c r="A284" s="9"/>
      <c r="B284" s="9"/>
      <c r="C284" s="9"/>
      <c r="D284" s="10"/>
      <c r="E284" s="2"/>
      <c r="F284" s="2"/>
      <c r="G284" s="2"/>
      <c r="H284" s="2"/>
      <c r="I284" s="2"/>
    </row>
    <row r="285" spans="1:9" ht="18" customHeight="1">
      <c r="A285" s="9"/>
      <c r="B285" s="9"/>
      <c r="C285" s="9"/>
      <c r="D285" s="10"/>
      <c r="E285" s="2"/>
      <c r="F285" s="2"/>
      <c r="G285" s="2"/>
      <c r="H285" s="2"/>
      <c r="I285" s="2"/>
    </row>
    <row r="286" spans="1:9" ht="18" customHeight="1">
      <c r="A286" s="9"/>
      <c r="B286" s="9"/>
      <c r="C286" s="9"/>
      <c r="D286" s="10"/>
      <c r="E286" s="2"/>
      <c r="F286" s="2"/>
      <c r="G286" s="2"/>
      <c r="H286" s="2"/>
      <c r="I286" s="2"/>
    </row>
    <row r="287" spans="1:9" ht="18" customHeight="1">
      <c r="A287" s="9"/>
      <c r="B287" s="9"/>
      <c r="C287" s="9"/>
      <c r="D287" s="10"/>
      <c r="E287" s="2"/>
      <c r="F287" s="2"/>
      <c r="G287" s="2"/>
      <c r="H287" s="2"/>
      <c r="I287" s="2"/>
    </row>
    <row r="288" spans="1:9" ht="18" customHeight="1">
      <c r="A288" s="9"/>
      <c r="B288" s="9"/>
      <c r="C288" s="9"/>
      <c r="D288" s="10"/>
      <c r="E288" s="2"/>
      <c r="F288" s="2"/>
      <c r="G288" s="2"/>
      <c r="H288" s="2"/>
      <c r="I288" s="2"/>
    </row>
    <row r="289" spans="1:9" ht="18" customHeight="1">
      <c r="A289" s="9"/>
      <c r="B289" s="9"/>
      <c r="C289" s="9"/>
      <c r="D289" s="10"/>
      <c r="E289" s="2"/>
      <c r="F289" s="2"/>
      <c r="G289" s="2"/>
      <c r="H289" s="2"/>
      <c r="I289" s="2"/>
    </row>
    <row r="290" spans="1:9" ht="18" customHeight="1">
      <c r="A290" s="9"/>
      <c r="B290" s="9"/>
      <c r="C290" s="9"/>
      <c r="D290" s="10"/>
      <c r="E290" s="2"/>
      <c r="F290" s="2"/>
      <c r="G290" s="2"/>
      <c r="H290" s="2"/>
      <c r="I290" s="2"/>
    </row>
    <row r="291" spans="1:9" ht="18" customHeight="1">
      <c r="A291" s="9"/>
      <c r="B291" s="9"/>
      <c r="C291" s="9"/>
      <c r="D291" s="10"/>
      <c r="E291" s="2"/>
      <c r="F291" s="2"/>
      <c r="G291" s="2"/>
      <c r="H291" s="2"/>
      <c r="I291" s="2"/>
    </row>
    <row r="292" spans="1:9" ht="18" customHeight="1">
      <c r="A292" s="9"/>
      <c r="B292" s="9"/>
      <c r="C292" s="9"/>
      <c r="D292" s="10"/>
      <c r="E292" s="2"/>
      <c r="F292" s="2"/>
      <c r="G292" s="2"/>
      <c r="H292" s="2"/>
      <c r="I292" s="2"/>
    </row>
    <row r="293" spans="1:9" ht="18" customHeight="1">
      <c r="A293" s="9"/>
      <c r="B293" s="9"/>
      <c r="C293" s="9"/>
      <c r="D293" s="10"/>
      <c r="E293" s="2"/>
      <c r="F293" s="2"/>
      <c r="G293" s="2"/>
      <c r="H293" s="2"/>
      <c r="I293" s="2"/>
    </row>
    <row r="294" spans="1:9" ht="18" customHeight="1">
      <c r="A294" s="9"/>
      <c r="B294" s="9"/>
      <c r="C294" s="9"/>
      <c r="D294" s="10"/>
      <c r="E294" s="2"/>
      <c r="F294" s="2"/>
      <c r="G294" s="2"/>
      <c r="H294" s="2"/>
      <c r="I294" s="2"/>
    </row>
    <row r="295" spans="1:9" ht="18" customHeight="1">
      <c r="A295" s="9"/>
      <c r="B295" s="9"/>
      <c r="C295" s="9"/>
      <c r="D295" s="10"/>
      <c r="E295" s="2"/>
      <c r="F295" s="2"/>
      <c r="G295" s="2"/>
      <c r="H295" s="2"/>
      <c r="I295" s="2"/>
    </row>
    <row r="296" spans="1:9" ht="18" customHeight="1">
      <c r="A296" s="9"/>
      <c r="B296" s="9"/>
      <c r="C296" s="9"/>
      <c r="D296" s="10"/>
      <c r="E296" s="2"/>
      <c r="F296" s="2"/>
      <c r="G296" s="2"/>
      <c r="H296" s="2"/>
      <c r="I296" s="2"/>
    </row>
    <row r="297" spans="1:9" ht="18" customHeight="1">
      <c r="A297" s="9"/>
      <c r="B297" s="9"/>
      <c r="C297" s="9"/>
      <c r="D297" s="10"/>
      <c r="E297" s="2"/>
      <c r="F297" s="2"/>
      <c r="G297" s="2"/>
      <c r="H297" s="2"/>
      <c r="I297" s="2"/>
    </row>
    <row r="298" spans="1:9" ht="18" customHeight="1">
      <c r="A298" s="9"/>
      <c r="B298" s="9"/>
      <c r="C298" s="9"/>
      <c r="D298" s="10"/>
      <c r="E298" s="2"/>
      <c r="F298" s="2"/>
      <c r="G298" s="2"/>
      <c r="H298" s="2"/>
      <c r="I298" s="2"/>
    </row>
    <row r="299" spans="1:9" ht="18" customHeight="1">
      <c r="A299" s="9"/>
      <c r="B299" s="9"/>
      <c r="C299" s="9"/>
      <c r="D299" s="10"/>
      <c r="E299" s="2"/>
      <c r="F299" s="2"/>
      <c r="G299" s="2"/>
      <c r="H299" s="2"/>
      <c r="I299" s="2"/>
    </row>
    <row r="300" spans="1:9" ht="18" customHeight="1">
      <c r="A300" s="9"/>
      <c r="B300" s="9"/>
      <c r="C300" s="9"/>
      <c r="D300" s="10"/>
      <c r="E300" s="2"/>
      <c r="F300" s="2"/>
      <c r="G300" s="2"/>
      <c r="H300" s="2"/>
      <c r="I300" s="2"/>
    </row>
    <row r="301" spans="1:9" ht="18" customHeight="1">
      <c r="A301" s="9"/>
      <c r="B301" s="9"/>
      <c r="C301" s="9"/>
      <c r="D301" s="10"/>
      <c r="E301" s="2"/>
      <c r="F301" s="2"/>
      <c r="G301" s="2"/>
      <c r="H301" s="2"/>
      <c r="I301" s="2"/>
    </row>
    <row r="302" spans="1:9" ht="18" customHeight="1">
      <c r="A302" s="9"/>
      <c r="B302" s="9"/>
      <c r="C302" s="9"/>
      <c r="D302" s="10"/>
      <c r="E302" s="2"/>
      <c r="F302" s="2"/>
      <c r="G302" s="2"/>
      <c r="H302" s="2"/>
      <c r="I302" s="2"/>
    </row>
    <row r="303" spans="1:9" ht="18" customHeight="1">
      <c r="A303" s="9"/>
      <c r="B303" s="9"/>
      <c r="C303" s="9"/>
      <c r="D303" s="10"/>
      <c r="E303" s="2"/>
      <c r="F303" s="2"/>
      <c r="G303" s="2"/>
      <c r="H303" s="2"/>
      <c r="I303" s="2"/>
    </row>
    <row r="304" spans="1:9" ht="18" customHeight="1">
      <c r="A304" s="9"/>
      <c r="B304" s="9"/>
      <c r="C304" s="9"/>
      <c r="D304" s="10"/>
      <c r="E304" s="2"/>
      <c r="F304" s="2"/>
      <c r="G304" s="2"/>
      <c r="H304" s="2"/>
      <c r="I304" s="2"/>
    </row>
    <row r="305" spans="1:9" ht="18" customHeight="1">
      <c r="A305" s="9"/>
      <c r="B305" s="9"/>
      <c r="C305" s="9"/>
      <c r="D305" s="10"/>
      <c r="E305" s="2"/>
      <c r="F305" s="2"/>
      <c r="G305" s="2"/>
      <c r="H305" s="2"/>
      <c r="I305" s="2"/>
    </row>
    <row r="306" spans="1:9" ht="18" customHeight="1">
      <c r="A306" s="9"/>
      <c r="B306" s="9"/>
      <c r="C306" s="9"/>
      <c r="D306" s="10"/>
      <c r="E306" s="2"/>
      <c r="F306" s="2"/>
      <c r="G306" s="2"/>
      <c r="H306" s="2"/>
      <c r="I306" s="2"/>
    </row>
    <row r="307" spans="1:9" ht="18" customHeight="1">
      <c r="A307" s="9"/>
      <c r="B307" s="9"/>
      <c r="C307" s="9"/>
      <c r="D307" s="10"/>
      <c r="E307" s="2"/>
      <c r="F307" s="2"/>
      <c r="G307" s="2"/>
      <c r="H307" s="2"/>
      <c r="I307" s="2"/>
    </row>
    <row r="308" spans="1:9" ht="18" customHeight="1">
      <c r="A308" s="9"/>
      <c r="B308" s="9"/>
      <c r="C308" s="9"/>
      <c r="D308" s="10"/>
      <c r="E308" s="2"/>
      <c r="F308" s="2"/>
      <c r="G308" s="2"/>
      <c r="H308" s="2"/>
      <c r="I308" s="2"/>
    </row>
    <row r="309" spans="1:9" ht="18" customHeight="1">
      <c r="A309" s="9"/>
      <c r="B309" s="9"/>
      <c r="C309" s="9"/>
      <c r="D309" s="10"/>
      <c r="E309" s="2"/>
      <c r="F309" s="2"/>
      <c r="G309" s="2"/>
      <c r="H309" s="2"/>
      <c r="I309" s="2"/>
    </row>
    <row r="310" spans="1:9" ht="18" customHeight="1">
      <c r="A310" s="9"/>
      <c r="B310" s="9"/>
      <c r="C310" s="9"/>
      <c r="D310" s="10"/>
      <c r="E310" s="2"/>
      <c r="F310" s="2"/>
      <c r="G310" s="2"/>
      <c r="H310" s="2"/>
      <c r="I310" s="2"/>
    </row>
    <row r="311" spans="1:9" ht="18" customHeight="1">
      <c r="A311" s="9"/>
      <c r="B311" s="9"/>
      <c r="C311" s="9"/>
      <c r="D311" s="10"/>
      <c r="E311" s="2"/>
      <c r="F311" s="2"/>
      <c r="G311" s="2"/>
      <c r="H311" s="2"/>
      <c r="I311" s="2"/>
    </row>
    <row r="312" spans="1:9" ht="18" customHeight="1">
      <c r="A312" s="9"/>
      <c r="B312" s="9"/>
      <c r="C312" s="9"/>
      <c r="D312" s="10"/>
      <c r="E312" s="2"/>
      <c r="F312" s="2"/>
      <c r="G312" s="2"/>
      <c r="H312" s="2"/>
      <c r="I312" s="2"/>
    </row>
    <row r="313" spans="1:9" ht="18" customHeight="1">
      <c r="A313" s="9"/>
      <c r="B313" s="9"/>
      <c r="C313" s="9"/>
      <c r="D313" s="10"/>
      <c r="E313" s="2"/>
      <c r="F313" s="2"/>
      <c r="G313" s="2"/>
      <c r="H313" s="2"/>
      <c r="I313" s="2"/>
    </row>
    <row r="314" spans="1:9" ht="18" customHeight="1">
      <c r="A314" s="9"/>
      <c r="B314" s="9"/>
      <c r="C314" s="9"/>
      <c r="D314" s="10"/>
      <c r="E314" s="2"/>
      <c r="F314" s="2"/>
      <c r="G314" s="2"/>
      <c r="H314" s="2"/>
      <c r="I314" s="2"/>
    </row>
    <row r="315" spans="1:9" ht="18" customHeight="1">
      <c r="A315" s="9"/>
      <c r="B315" s="9"/>
      <c r="C315" s="9"/>
      <c r="D315" s="10"/>
      <c r="E315" s="2"/>
      <c r="F315" s="2"/>
      <c r="G315" s="2"/>
      <c r="H315" s="2"/>
      <c r="I315" s="2"/>
    </row>
    <row r="316" spans="1:9" ht="18" customHeight="1">
      <c r="A316" s="9"/>
      <c r="B316" s="9"/>
      <c r="C316" s="9"/>
      <c r="D316" s="10"/>
      <c r="E316" s="2"/>
      <c r="F316" s="2"/>
      <c r="G316" s="2"/>
      <c r="H316" s="2"/>
      <c r="I316" s="2"/>
    </row>
    <row r="317" spans="1:9" ht="18" customHeight="1">
      <c r="A317" s="9"/>
      <c r="B317" s="9"/>
      <c r="C317" s="9"/>
      <c r="D317" s="10"/>
      <c r="E317" s="2"/>
      <c r="F317" s="2"/>
      <c r="G317" s="2"/>
      <c r="H317" s="2"/>
      <c r="I317" s="2"/>
    </row>
    <row r="318" spans="1:9" ht="18" customHeight="1">
      <c r="A318" s="9"/>
      <c r="B318" s="9"/>
      <c r="C318" s="9"/>
      <c r="D318" s="10"/>
      <c r="E318" s="2"/>
      <c r="F318" s="2"/>
      <c r="G318" s="2"/>
      <c r="H318" s="2"/>
      <c r="I318" s="2"/>
    </row>
    <row r="319" spans="1:9" ht="18" customHeight="1">
      <c r="A319" s="9"/>
      <c r="B319" s="9"/>
      <c r="C319" s="9"/>
      <c r="D319" s="10"/>
      <c r="E319" s="2"/>
      <c r="F319" s="2"/>
      <c r="G319" s="2"/>
      <c r="H319" s="2"/>
      <c r="I319" s="2"/>
    </row>
    <row r="320" spans="1:9" ht="18" customHeight="1">
      <c r="A320" s="9"/>
      <c r="B320" s="9"/>
      <c r="C320" s="9"/>
      <c r="D320" s="10"/>
      <c r="E320" s="2"/>
      <c r="F320" s="2"/>
      <c r="G320" s="2"/>
      <c r="H320" s="2"/>
      <c r="I320" s="2"/>
    </row>
    <row r="321" spans="1:9" ht="18" customHeight="1">
      <c r="A321" s="9"/>
      <c r="B321" s="9"/>
      <c r="C321" s="9"/>
      <c r="D321" s="10"/>
      <c r="E321" s="2"/>
      <c r="F321" s="2"/>
      <c r="G321" s="2"/>
      <c r="H321" s="2"/>
      <c r="I321" s="2"/>
    </row>
    <row r="322" spans="1:9" ht="18" customHeight="1">
      <c r="A322" s="9"/>
      <c r="B322" s="9"/>
      <c r="C322" s="9"/>
      <c r="D322" s="10"/>
      <c r="E322" s="2"/>
      <c r="F322" s="2"/>
      <c r="G322" s="2"/>
      <c r="H322" s="2"/>
      <c r="I322" s="2"/>
    </row>
    <row r="323" spans="1:9" ht="18" customHeight="1">
      <c r="A323" s="9"/>
      <c r="B323" s="9"/>
      <c r="C323" s="9"/>
      <c r="D323" s="10"/>
      <c r="E323" s="2"/>
      <c r="F323" s="2"/>
      <c r="G323" s="2"/>
      <c r="H323" s="2"/>
      <c r="I323" s="2"/>
    </row>
    <row r="324" spans="1:9" ht="18" customHeight="1">
      <c r="A324" s="9"/>
      <c r="B324" s="9"/>
      <c r="C324" s="9"/>
      <c r="D324" s="10"/>
      <c r="E324" s="2"/>
      <c r="F324" s="2"/>
      <c r="G324" s="2"/>
      <c r="H324" s="2"/>
      <c r="I324" s="2"/>
    </row>
    <row r="325" spans="1:9" ht="18" customHeight="1">
      <c r="A325" s="9"/>
      <c r="B325" s="9"/>
      <c r="C325" s="9"/>
      <c r="D325" s="10"/>
      <c r="E325" s="2"/>
      <c r="F325" s="2"/>
      <c r="G325" s="2"/>
      <c r="H325" s="2"/>
      <c r="I325" s="2"/>
    </row>
    <row r="326" spans="1:9" ht="18" customHeight="1">
      <c r="A326" s="9"/>
      <c r="B326" s="9"/>
      <c r="C326" s="9"/>
      <c r="D326" s="10"/>
      <c r="E326" s="2"/>
      <c r="F326" s="2"/>
      <c r="G326" s="2"/>
      <c r="H326" s="2"/>
      <c r="I326" s="2"/>
    </row>
    <row r="327" spans="1:9" ht="18" customHeight="1">
      <c r="A327" s="9"/>
      <c r="B327" s="9"/>
      <c r="C327" s="9"/>
      <c r="D327" s="10"/>
      <c r="E327" s="2"/>
      <c r="F327" s="2"/>
      <c r="G327" s="2"/>
      <c r="H327" s="2"/>
      <c r="I327" s="2"/>
    </row>
    <row r="328" spans="1:9" ht="18" customHeight="1">
      <c r="A328" s="9"/>
      <c r="B328" s="9"/>
      <c r="C328" s="9"/>
      <c r="D328" s="10"/>
      <c r="E328" s="2"/>
      <c r="F328" s="2"/>
      <c r="G328" s="2"/>
      <c r="H328" s="2"/>
      <c r="I328" s="2"/>
    </row>
    <row r="329" spans="1:9" ht="18" customHeight="1">
      <c r="A329" s="9"/>
      <c r="B329" s="9"/>
      <c r="C329" s="9"/>
      <c r="D329" s="10"/>
      <c r="E329" s="2"/>
      <c r="F329" s="2"/>
      <c r="G329" s="2"/>
      <c r="H329" s="2"/>
      <c r="I329" s="2"/>
    </row>
    <row r="330" spans="1:9" ht="18" customHeight="1">
      <c r="A330" s="9"/>
      <c r="B330" s="9"/>
      <c r="C330" s="9"/>
      <c r="D330" s="10"/>
      <c r="E330" s="2"/>
      <c r="F330" s="2"/>
      <c r="G330" s="2"/>
      <c r="H330" s="2"/>
      <c r="I330" s="2"/>
    </row>
    <row r="331" spans="1:9" ht="18" customHeight="1">
      <c r="A331" s="9"/>
      <c r="B331" s="9"/>
      <c r="C331" s="9"/>
      <c r="D331" s="10"/>
      <c r="E331" s="2"/>
      <c r="F331" s="2"/>
      <c r="G331" s="2"/>
      <c r="H331" s="2"/>
      <c r="I331" s="2"/>
    </row>
    <row r="332" spans="1:9" ht="18" customHeight="1">
      <c r="A332" s="9"/>
      <c r="B332" s="9"/>
      <c r="C332" s="9"/>
      <c r="D332" s="10"/>
      <c r="E332" s="2"/>
      <c r="F332" s="2"/>
      <c r="G332" s="2"/>
      <c r="H332" s="2"/>
      <c r="I332" s="2"/>
    </row>
    <row r="333" spans="1:9" ht="18" customHeight="1">
      <c r="A333" s="9"/>
      <c r="B333" s="9"/>
      <c r="C333" s="9"/>
      <c r="D333" s="10"/>
      <c r="E333" s="2"/>
      <c r="F333" s="2"/>
      <c r="G333" s="2"/>
      <c r="H333" s="2"/>
      <c r="I333" s="2"/>
    </row>
    <row r="334" spans="1:9" ht="18" customHeight="1">
      <c r="A334" s="9"/>
      <c r="B334" s="9"/>
      <c r="C334" s="9"/>
      <c r="D334" s="10"/>
      <c r="E334" s="2"/>
      <c r="F334" s="2"/>
      <c r="G334" s="2"/>
      <c r="H334" s="2"/>
      <c r="I334" s="2"/>
    </row>
    <row r="335" spans="1:9" ht="18" customHeight="1">
      <c r="A335" s="9"/>
      <c r="B335" s="9"/>
      <c r="C335" s="9"/>
      <c r="D335" s="10"/>
      <c r="E335" s="2"/>
      <c r="F335" s="2"/>
      <c r="G335" s="2"/>
      <c r="H335" s="2"/>
      <c r="I335" s="2"/>
    </row>
    <row r="336" spans="1:9" ht="18" customHeight="1">
      <c r="A336" s="9"/>
      <c r="B336" s="9"/>
      <c r="C336" s="9"/>
      <c r="D336" s="10"/>
      <c r="E336" s="2"/>
      <c r="F336" s="2"/>
      <c r="G336" s="2"/>
      <c r="H336" s="2"/>
      <c r="I336" s="2"/>
    </row>
    <row r="337" spans="1:9" ht="18" customHeight="1">
      <c r="A337" s="9"/>
      <c r="B337" s="9"/>
      <c r="C337" s="9"/>
      <c r="D337" s="10"/>
      <c r="E337" s="2"/>
      <c r="F337" s="2"/>
      <c r="G337" s="2"/>
      <c r="H337" s="2"/>
      <c r="I337" s="2"/>
    </row>
    <row r="338" spans="1:9" ht="18" customHeight="1">
      <c r="A338" s="9"/>
      <c r="B338" s="9"/>
      <c r="C338" s="9"/>
      <c r="D338" s="10"/>
      <c r="E338" s="2"/>
      <c r="F338" s="2"/>
      <c r="G338" s="2"/>
      <c r="H338" s="2"/>
      <c r="I338" s="2"/>
    </row>
    <row r="339" spans="1:9" ht="18" customHeight="1">
      <c r="A339" s="9"/>
      <c r="B339" s="9"/>
      <c r="C339" s="9"/>
      <c r="D339" s="10"/>
      <c r="E339" s="2"/>
      <c r="F339" s="2"/>
      <c r="G339" s="2"/>
      <c r="H339" s="2"/>
      <c r="I339" s="2"/>
    </row>
    <row r="340" spans="1:9" ht="18" customHeight="1">
      <c r="A340" s="9"/>
      <c r="B340" s="9"/>
      <c r="C340" s="9"/>
      <c r="D340" s="10"/>
      <c r="E340" s="2"/>
      <c r="F340" s="2"/>
      <c r="G340" s="2"/>
      <c r="H340" s="2"/>
      <c r="I340" s="2"/>
    </row>
    <row r="341" spans="1:9" ht="18" customHeight="1">
      <c r="A341" s="9"/>
      <c r="B341" s="9"/>
      <c r="C341" s="9"/>
      <c r="D341" s="10"/>
      <c r="E341" s="2"/>
      <c r="F341" s="2"/>
      <c r="G341" s="2"/>
      <c r="H341" s="2"/>
      <c r="I341" s="2"/>
    </row>
    <row r="342" spans="1:9" ht="18" customHeight="1">
      <c r="A342" s="9"/>
      <c r="B342" s="9"/>
      <c r="C342" s="9"/>
      <c r="D342" s="10"/>
      <c r="E342" s="2"/>
      <c r="F342" s="2"/>
      <c r="G342" s="2"/>
      <c r="H342" s="2"/>
      <c r="I342" s="2"/>
    </row>
    <row r="343" spans="1:9" ht="18" customHeight="1">
      <c r="A343" s="9"/>
      <c r="B343" s="9"/>
      <c r="C343" s="9"/>
      <c r="D343" s="10"/>
      <c r="E343" s="2"/>
      <c r="F343" s="2"/>
      <c r="G343" s="2"/>
      <c r="H343" s="2"/>
      <c r="I343" s="2"/>
    </row>
    <row r="344" spans="1:9" ht="18" customHeight="1">
      <c r="A344" s="9"/>
      <c r="B344" s="9"/>
      <c r="C344" s="9"/>
      <c r="D344" s="10"/>
      <c r="E344" s="2"/>
      <c r="F344" s="2"/>
      <c r="G344" s="2"/>
      <c r="H344" s="2"/>
      <c r="I344" s="2"/>
    </row>
    <row r="345" spans="1:9" ht="18" customHeight="1">
      <c r="A345" s="9"/>
      <c r="B345" s="9"/>
      <c r="C345" s="9"/>
      <c r="D345" s="10"/>
      <c r="E345" s="2"/>
      <c r="F345" s="2"/>
      <c r="G345" s="2"/>
      <c r="H345" s="2"/>
      <c r="I345" s="2"/>
    </row>
    <row r="346" spans="1:9" ht="18" customHeight="1">
      <c r="A346" s="9"/>
      <c r="B346" s="9"/>
      <c r="C346" s="9"/>
      <c r="D346" s="10"/>
      <c r="E346" s="2"/>
      <c r="F346" s="2"/>
      <c r="G346" s="2"/>
      <c r="H346" s="2"/>
      <c r="I346" s="2"/>
    </row>
    <row r="347" spans="1:9" ht="18" customHeight="1">
      <c r="A347" s="9"/>
      <c r="B347" s="9"/>
      <c r="C347" s="9"/>
      <c r="D347" s="10"/>
      <c r="E347" s="2"/>
      <c r="F347" s="2"/>
      <c r="G347" s="2"/>
      <c r="H347" s="2"/>
      <c r="I347" s="2"/>
    </row>
    <row r="348" spans="1:9" ht="18" customHeight="1">
      <c r="A348" s="9"/>
      <c r="B348" s="9"/>
      <c r="C348" s="9"/>
      <c r="D348" s="10"/>
      <c r="E348" s="2"/>
      <c r="F348" s="2"/>
      <c r="G348" s="2"/>
      <c r="H348" s="2"/>
      <c r="I348" s="2"/>
    </row>
    <row r="349" spans="1:9" ht="18" customHeight="1">
      <c r="A349" s="9"/>
      <c r="B349" s="9"/>
      <c r="C349" s="9"/>
      <c r="D349" s="10"/>
      <c r="E349" s="2"/>
      <c r="F349" s="2"/>
      <c r="G349" s="2"/>
      <c r="H349" s="2"/>
      <c r="I349" s="2"/>
    </row>
    <row r="350" spans="1:9" ht="18" customHeight="1">
      <c r="A350" s="9"/>
      <c r="B350" s="9"/>
      <c r="C350" s="9"/>
      <c r="D350" s="10"/>
      <c r="E350" s="2"/>
      <c r="F350" s="2"/>
      <c r="G350" s="2"/>
      <c r="H350" s="2"/>
      <c r="I350" s="2"/>
    </row>
    <row r="351" spans="1:9" ht="18" customHeight="1">
      <c r="A351" s="9"/>
      <c r="B351" s="9"/>
      <c r="C351" s="9"/>
      <c r="D351" s="10"/>
      <c r="E351" s="2"/>
      <c r="F351" s="2"/>
      <c r="G351" s="2"/>
      <c r="H351" s="2"/>
      <c r="I351" s="2"/>
    </row>
    <row r="352" spans="1:9" ht="18" customHeight="1">
      <c r="A352" s="9"/>
      <c r="B352" s="9"/>
      <c r="C352" s="9"/>
      <c r="D352" s="10"/>
      <c r="E352" s="2"/>
      <c r="F352" s="2"/>
      <c r="G352" s="2"/>
      <c r="H352" s="2"/>
      <c r="I352" s="2"/>
    </row>
    <row r="353" spans="1:9" ht="18" customHeight="1">
      <c r="A353" s="9"/>
      <c r="B353" s="9"/>
      <c r="C353" s="9"/>
      <c r="D353" s="10"/>
      <c r="E353" s="2"/>
      <c r="F353" s="2"/>
      <c r="G353" s="2"/>
      <c r="H353" s="2"/>
      <c r="I353" s="2"/>
    </row>
    <row r="354" spans="1:9" ht="18" customHeight="1">
      <c r="A354" s="9"/>
      <c r="B354" s="9"/>
      <c r="C354" s="9"/>
      <c r="D354" s="10"/>
      <c r="E354" s="2"/>
      <c r="F354" s="2"/>
      <c r="G354" s="2"/>
      <c r="H354" s="2"/>
      <c r="I354" s="2"/>
    </row>
    <row r="355" spans="1:9" ht="18" customHeight="1">
      <c r="A355" s="9"/>
      <c r="B355" s="9"/>
      <c r="C355" s="9"/>
      <c r="D355" s="10"/>
      <c r="E355" s="2"/>
      <c r="F355" s="2"/>
      <c r="G355" s="2"/>
      <c r="H355" s="2"/>
      <c r="I355" s="2"/>
    </row>
    <row r="356" spans="1:9" ht="18" customHeight="1">
      <c r="A356" s="9"/>
      <c r="B356" s="9"/>
      <c r="C356" s="9"/>
      <c r="D356" s="10"/>
      <c r="E356" s="2"/>
      <c r="F356" s="2"/>
      <c r="G356" s="2"/>
      <c r="H356" s="2"/>
      <c r="I356" s="2"/>
    </row>
    <row r="357" spans="1:9" ht="18" customHeight="1">
      <c r="A357" s="9"/>
      <c r="B357" s="9"/>
      <c r="C357" s="9"/>
      <c r="D357" s="10"/>
      <c r="E357" s="2"/>
      <c r="F357" s="2"/>
      <c r="G357" s="2"/>
      <c r="H357" s="2"/>
      <c r="I357" s="2"/>
    </row>
    <row r="358" spans="1:9" ht="18" customHeight="1">
      <c r="A358" s="9"/>
      <c r="B358" s="9"/>
      <c r="C358" s="9"/>
      <c r="D358" s="10"/>
      <c r="E358" s="2"/>
      <c r="F358" s="2"/>
      <c r="G358" s="2"/>
      <c r="H358" s="2"/>
      <c r="I358" s="2"/>
    </row>
    <row r="359" spans="1:9" ht="18" customHeight="1">
      <c r="A359" s="9"/>
      <c r="B359" s="9"/>
      <c r="C359" s="9"/>
      <c r="D359" s="10"/>
      <c r="E359" s="2"/>
      <c r="F359" s="2"/>
      <c r="G359" s="2"/>
      <c r="H359" s="2"/>
      <c r="I359" s="2"/>
    </row>
    <row r="360" spans="1:9" ht="18" customHeight="1">
      <c r="A360" s="9"/>
      <c r="B360" s="9"/>
      <c r="C360" s="9"/>
      <c r="D360" s="10"/>
      <c r="E360" s="2"/>
      <c r="F360" s="2"/>
      <c r="G360" s="2"/>
      <c r="H360" s="2"/>
      <c r="I360" s="2"/>
    </row>
    <row r="361" spans="1:9" ht="18" customHeight="1">
      <c r="A361" s="9"/>
      <c r="B361" s="9"/>
      <c r="C361" s="9"/>
      <c r="D361" s="10"/>
      <c r="E361" s="2"/>
      <c r="F361" s="2"/>
      <c r="G361" s="2"/>
      <c r="H361" s="2"/>
      <c r="I361" s="2"/>
    </row>
    <row r="362" spans="1:9" ht="18" customHeight="1">
      <c r="A362" s="9"/>
      <c r="B362" s="9"/>
      <c r="C362" s="9"/>
      <c r="D362" s="10"/>
      <c r="E362" s="2"/>
      <c r="F362" s="2"/>
      <c r="G362" s="2"/>
      <c r="H362" s="2"/>
      <c r="I362" s="2"/>
    </row>
    <row r="363" spans="1:9" ht="18" customHeight="1">
      <c r="A363" s="9"/>
      <c r="B363" s="9"/>
      <c r="C363" s="9"/>
      <c r="D363" s="10"/>
      <c r="E363" s="2"/>
      <c r="F363" s="2"/>
      <c r="G363" s="2"/>
      <c r="H363" s="2"/>
      <c r="I363" s="2"/>
    </row>
    <row r="364" spans="1:9" ht="18" customHeight="1">
      <c r="A364" s="9"/>
      <c r="B364" s="9"/>
      <c r="C364" s="9"/>
      <c r="D364" s="10"/>
      <c r="E364" s="2"/>
      <c r="F364" s="2"/>
      <c r="G364" s="2"/>
      <c r="H364" s="2"/>
      <c r="I364" s="2"/>
    </row>
    <row r="365" spans="1:9" ht="18" customHeight="1">
      <c r="A365" s="9"/>
      <c r="B365" s="9"/>
      <c r="C365" s="9"/>
      <c r="D365" s="10"/>
      <c r="E365" s="2"/>
      <c r="F365" s="2"/>
      <c r="G365" s="2"/>
      <c r="H365" s="2"/>
      <c r="I365" s="2"/>
    </row>
    <row r="366" spans="1:9" ht="18" customHeight="1">
      <c r="A366" s="9"/>
      <c r="B366" s="9"/>
      <c r="C366" s="9"/>
      <c r="D366" s="10"/>
      <c r="E366" s="2"/>
      <c r="F366" s="2"/>
      <c r="G366" s="2"/>
      <c r="H366" s="2"/>
      <c r="I366" s="2"/>
    </row>
    <row r="367" spans="1:9" ht="18" customHeight="1">
      <c r="A367" s="9"/>
      <c r="B367" s="9"/>
      <c r="C367" s="9"/>
      <c r="D367" s="10"/>
      <c r="E367" s="2"/>
      <c r="F367" s="2"/>
      <c r="G367" s="2"/>
      <c r="H367" s="2"/>
      <c r="I367" s="2"/>
    </row>
    <row r="368" spans="1:9" ht="18" customHeight="1">
      <c r="A368" s="9"/>
      <c r="B368" s="9"/>
      <c r="C368" s="9"/>
      <c r="D368" s="10"/>
      <c r="E368" s="2"/>
      <c r="F368" s="2"/>
      <c r="G368" s="2"/>
      <c r="H368" s="2"/>
      <c r="I368" s="2"/>
    </row>
    <row r="369" spans="1:9" ht="18" customHeight="1">
      <c r="A369" s="9"/>
      <c r="B369" s="9"/>
      <c r="C369" s="9"/>
      <c r="D369" s="10"/>
      <c r="E369" s="2"/>
      <c r="F369" s="2"/>
      <c r="G369" s="2"/>
      <c r="H369" s="2"/>
      <c r="I369" s="2"/>
    </row>
    <row r="370" spans="1:9" ht="18" customHeight="1">
      <c r="A370" s="9"/>
      <c r="B370" s="9"/>
      <c r="C370" s="9"/>
      <c r="D370" s="10"/>
      <c r="E370" s="2"/>
      <c r="F370" s="2"/>
      <c r="G370" s="2"/>
      <c r="H370" s="2"/>
      <c r="I370" s="2"/>
    </row>
    <row r="371" spans="1:9" ht="18" customHeight="1">
      <c r="A371" s="9"/>
      <c r="B371" s="9"/>
      <c r="C371" s="9"/>
      <c r="D371" s="10"/>
      <c r="E371" s="2"/>
      <c r="F371" s="2"/>
      <c r="G371" s="2"/>
      <c r="H371" s="2"/>
      <c r="I371" s="2"/>
    </row>
    <row r="372" spans="1:9" ht="18" customHeight="1">
      <c r="A372" s="9"/>
      <c r="B372" s="9"/>
      <c r="C372" s="9"/>
      <c r="D372" s="10"/>
      <c r="E372" s="2"/>
      <c r="F372" s="2"/>
      <c r="G372" s="2"/>
      <c r="H372" s="2"/>
      <c r="I372" s="2"/>
    </row>
    <row r="373" spans="1:9" ht="18" customHeight="1">
      <c r="A373" s="9"/>
      <c r="B373" s="9"/>
      <c r="C373" s="9"/>
      <c r="D373" s="10"/>
      <c r="E373" s="2"/>
      <c r="F373" s="2"/>
      <c r="G373" s="2"/>
      <c r="H373" s="2"/>
      <c r="I373" s="2"/>
    </row>
    <row r="374" spans="1:9" ht="18" customHeight="1">
      <c r="A374" s="9"/>
      <c r="B374" s="9"/>
      <c r="C374" s="9"/>
      <c r="D374" s="10"/>
      <c r="E374" s="2"/>
      <c r="F374" s="2"/>
      <c r="G374" s="2"/>
      <c r="H374" s="2"/>
      <c r="I374" s="2"/>
    </row>
    <row r="375" spans="1:9" ht="18" customHeight="1">
      <c r="A375" s="9"/>
      <c r="B375" s="9"/>
      <c r="C375" s="9"/>
      <c r="D375" s="10"/>
      <c r="E375" s="2"/>
      <c r="F375" s="2"/>
      <c r="G375" s="2"/>
      <c r="H375" s="2"/>
      <c r="I375" s="2"/>
    </row>
    <row r="376" spans="1:9" ht="18" customHeight="1">
      <c r="A376" s="9"/>
      <c r="B376" s="9"/>
      <c r="C376" s="9"/>
      <c r="D376" s="10"/>
      <c r="E376" s="2"/>
      <c r="F376" s="2"/>
      <c r="G376" s="2"/>
      <c r="H376" s="2"/>
      <c r="I376" s="2"/>
    </row>
    <row r="377" spans="1:9" ht="18" customHeight="1">
      <c r="A377" s="9"/>
      <c r="B377" s="9"/>
      <c r="C377" s="9"/>
      <c r="D377" s="10"/>
      <c r="E377" s="2"/>
      <c r="F377" s="2"/>
      <c r="G377" s="2"/>
      <c r="H377" s="2"/>
      <c r="I377" s="2"/>
    </row>
    <row r="378" spans="1:9" ht="18" customHeight="1">
      <c r="A378" s="9"/>
      <c r="B378" s="9"/>
      <c r="C378" s="9"/>
      <c r="D378" s="10"/>
      <c r="E378" s="2"/>
      <c r="F378" s="2"/>
      <c r="G378" s="2"/>
      <c r="H378" s="2"/>
      <c r="I378" s="2"/>
    </row>
    <row r="379" spans="1:9" ht="18" customHeight="1">
      <c r="A379" s="9"/>
      <c r="B379" s="9"/>
      <c r="C379" s="9"/>
      <c r="D379" s="10"/>
      <c r="E379" s="2"/>
      <c r="F379" s="2"/>
      <c r="G379" s="2"/>
      <c r="H379" s="2"/>
      <c r="I379" s="2"/>
    </row>
    <row r="380" spans="1:9" ht="18" customHeight="1">
      <c r="A380" s="9"/>
      <c r="B380" s="9"/>
      <c r="C380" s="9"/>
      <c r="D380" s="10"/>
      <c r="E380" s="2"/>
      <c r="F380" s="2"/>
      <c r="G380" s="2"/>
      <c r="H380" s="2"/>
      <c r="I380" s="2"/>
    </row>
    <row r="381" spans="1:9" ht="18" customHeight="1">
      <c r="A381" s="9"/>
      <c r="B381" s="9"/>
      <c r="C381" s="9"/>
      <c r="D381" s="10"/>
      <c r="E381" s="2"/>
      <c r="F381" s="2"/>
      <c r="G381" s="2"/>
      <c r="H381" s="2"/>
      <c r="I381" s="2"/>
    </row>
    <row r="382" spans="1:9" ht="18" customHeight="1">
      <c r="A382" s="9"/>
      <c r="B382" s="9"/>
      <c r="C382" s="9"/>
      <c r="D382" s="10"/>
      <c r="E382" s="2"/>
      <c r="F382" s="2"/>
      <c r="G382" s="2"/>
      <c r="H382" s="2"/>
      <c r="I382" s="2"/>
    </row>
    <row r="383" spans="1:9" ht="18" customHeight="1">
      <c r="A383" s="9"/>
      <c r="B383" s="9"/>
      <c r="C383" s="9"/>
      <c r="D383" s="10"/>
      <c r="E383" s="2"/>
      <c r="F383" s="2"/>
      <c r="G383" s="2"/>
      <c r="H383" s="2"/>
      <c r="I383" s="2"/>
    </row>
    <row r="384" spans="1:9" ht="18" customHeight="1">
      <c r="A384" s="9"/>
      <c r="B384" s="9"/>
      <c r="C384" s="9"/>
      <c r="D384" s="10"/>
      <c r="E384" s="2"/>
      <c r="F384" s="2"/>
      <c r="G384" s="2"/>
      <c r="H384" s="2"/>
      <c r="I384" s="2"/>
    </row>
    <row r="385" spans="1:9" ht="18" customHeight="1">
      <c r="A385" s="9"/>
      <c r="B385" s="9"/>
      <c r="C385" s="9"/>
      <c r="D385" s="10"/>
      <c r="E385" s="2"/>
      <c r="F385" s="2"/>
      <c r="G385" s="2"/>
      <c r="H385" s="2"/>
      <c r="I385" s="2"/>
    </row>
    <row r="386" spans="1:9" ht="18" customHeight="1">
      <c r="A386" s="9"/>
      <c r="B386" s="9"/>
      <c r="C386" s="9"/>
      <c r="D386" s="10"/>
      <c r="E386" s="2"/>
      <c r="F386" s="2"/>
      <c r="G386" s="2"/>
      <c r="H386" s="2"/>
      <c r="I386" s="2"/>
    </row>
    <row r="387" spans="1:9" ht="18" customHeight="1">
      <c r="A387" s="9"/>
      <c r="B387" s="9"/>
      <c r="C387" s="9"/>
      <c r="D387" s="10"/>
      <c r="E387" s="2"/>
      <c r="F387" s="2"/>
      <c r="G387" s="2"/>
      <c r="H387" s="2"/>
      <c r="I387" s="2"/>
    </row>
    <row r="388" spans="1:9" ht="18" customHeight="1">
      <c r="A388" s="9"/>
      <c r="B388" s="9"/>
      <c r="C388" s="9"/>
      <c r="D388" s="10"/>
      <c r="E388" s="2"/>
      <c r="F388" s="2"/>
      <c r="G388" s="2"/>
      <c r="H388" s="2"/>
      <c r="I388" s="2"/>
    </row>
    <row r="389" spans="1:9" ht="18" customHeight="1">
      <c r="A389" s="9"/>
      <c r="B389" s="9"/>
      <c r="C389" s="9"/>
      <c r="D389" s="10"/>
      <c r="E389" s="2"/>
      <c r="F389" s="2"/>
      <c r="G389" s="2"/>
      <c r="H389" s="2"/>
      <c r="I389" s="2"/>
    </row>
    <row r="390" spans="1:9" ht="18" customHeight="1">
      <c r="A390" s="9"/>
      <c r="B390" s="9"/>
      <c r="C390" s="9"/>
      <c r="D390" s="10"/>
      <c r="E390" s="2"/>
      <c r="F390" s="2"/>
      <c r="G390" s="2"/>
      <c r="H390" s="2"/>
      <c r="I390" s="2"/>
    </row>
    <row r="391" spans="1:9" ht="18" customHeight="1">
      <c r="A391" s="9"/>
      <c r="B391" s="9"/>
      <c r="C391" s="9"/>
      <c r="D391" s="10"/>
      <c r="E391" s="2"/>
      <c r="F391" s="2"/>
      <c r="G391" s="2"/>
      <c r="H391" s="2"/>
      <c r="I391" s="2"/>
    </row>
    <row r="392" spans="1:9" ht="18" customHeight="1">
      <c r="A392" s="9"/>
      <c r="B392" s="9"/>
      <c r="C392" s="9"/>
      <c r="D392" s="10"/>
      <c r="E392" s="2"/>
      <c r="F392" s="2"/>
      <c r="G392" s="2"/>
      <c r="H392" s="2"/>
      <c r="I392" s="2"/>
    </row>
    <row r="393" spans="1:9" ht="18" customHeight="1">
      <c r="A393" s="9"/>
      <c r="B393" s="9"/>
      <c r="C393" s="9"/>
      <c r="D393" s="10"/>
      <c r="E393" s="2"/>
      <c r="F393" s="2"/>
      <c r="G393" s="2"/>
      <c r="H393" s="2"/>
      <c r="I393" s="2"/>
    </row>
    <row r="394" spans="1:9" ht="18" customHeight="1">
      <c r="A394" s="9"/>
      <c r="B394" s="9"/>
      <c r="C394" s="9"/>
      <c r="D394" s="10"/>
      <c r="E394" s="2"/>
      <c r="F394" s="2"/>
      <c r="G394" s="2"/>
      <c r="H394" s="2"/>
      <c r="I394" s="2"/>
    </row>
    <row r="395" spans="1:9" ht="18" customHeight="1">
      <c r="A395" s="9"/>
      <c r="B395" s="9"/>
      <c r="C395" s="9"/>
      <c r="D395" s="10"/>
      <c r="E395" s="2"/>
      <c r="F395" s="2"/>
      <c r="G395" s="2"/>
      <c r="H395" s="2"/>
      <c r="I395" s="2"/>
    </row>
    <row r="396" spans="1:9" ht="18" customHeight="1">
      <c r="A396" s="9"/>
      <c r="B396" s="9"/>
      <c r="C396" s="9"/>
      <c r="D396" s="10"/>
      <c r="E396" s="2"/>
      <c r="F396" s="2"/>
      <c r="G396" s="2"/>
      <c r="H396" s="2"/>
      <c r="I396" s="2"/>
    </row>
    <row r="397" spans="1:9" ht="18" customHeight="1">
      <c r="A397" s="9"/>
      <c r="B397" s="9"/>
      <c r="C397" s="9"/>
      <c r="D397" s="10"/>
      <c r="E397" s="2"/>
      <c r="F397" s="2"/>
      <c r="G397" s="2"/>
      <c r="H397" s="2"/>
      <c r="I397" s="2"/>
    </row>
    <row r="398" spans="1:9" ht="18" customHeight="1">
      <c r="A398" s="9"/>
      <c r="B398" s="9"/>
      <c r="C398" s="9"/>
      <c r="D398" s="10"/>
      <c r="E398" s="2"/>
      <c r="F398" s="2"/>
      <c r="G398" s="2"/>
      <c r="H398" s="2"/>
      <c r="I398" s="2"/>
    </row>
    <row r="399" spans="1:9" ht="18" customHeight="1">
      <c r="A399" s="9"/>
      <c r="B399" s="9"/>
      <c r="C399" s="9"/>
      <c r="D399" s="10"/>
      <c r="E399" s="2"/>
      <c r="F399" s="2"/>
      <c r="G399" s="2"/>
      <c r="H399" s="2"/>
      <c r="I399" s="2"/>
    </row>
    <row r="400" spans="1:9" ht="18" customHeight="1">
      <c r="A400" s="9"/>
      <c r="B400" s="9"/>
      <c r="C400" s="9"/>
      <c r="D400" s="10"/>
      <c r="E400" s="2"/>
      <c r="F400" s="2"/>
      <c r="G400" s="2"/>
      <c r="H400" s="2"/>
      <c r="I400" s="2"/>
    </row>
    <row r="401" spans="1:9" ht="18" customHeight="1">
      <c r="A401" s="9"/>
      <c r="B401" s="9"/>
      <c r="C401" s="9"/>
      <c r="D401" s="10"/>
      <c r="E401" s="2"/>
      <c r="F401" s="2"/>
      <c r="G401" s="2"/>
      <c r="H401" s="2"/>
      <c r="I401" s="2"/>
    </row>
    <row r="402" spans="1:9" ht="18" customHeight="1">
      <c r="A402" s="9"/>
      <c r="B402" s="9"/>
      <c r="C402" s="9"/>
      <c r="D402" s="10"/>
      <c r="E402" s="2"/>
      <c r="F402" s="2"/>
      <c r="G402" s="2"/>
      <c r="H402" s="2"/>
      <c r="I402" s="2"/>
    </row>
    <row r="403" spans="1:9" ht="18" customHeight="1">
      <c r="A403" s="9"/>
      <c r="B403" s="9"/>
      <c r="C403" s="9"/>
      <c r="D403" s="10"/>
      <c r="E403" s="2"/>
      <c r="F403" s="2"/>
      <c r="G403" s="2"/>
      <c r="H403" s="2"/>
      <c r="I403" s="2"/>
    </row>
    <row r="404" spans="1:9" ht="18" customHeight="1">
      <c r="A404" s="9"/>
      <c r="B404" s="9"/>
      <c r="C404" s="9"/>
      <c r="D404" s="10"/>
      <c r="E404" s="2"/>
      <c r="F404" s="2"/>
      <c r="G404" s="2"/>
      <c r="H404" s="2"/>
      <c r="I404" s="2"/>
    </row>
    <row r="405" spans="1:9" ht="18" customHeight="1">
      <c r="A405" s="9"/>
      <c r="B405" s="9"/>
      <c r="C405" s="9"/>
      <c r="D405" s="10"/>
      <c r="E405" s="2"/>
      <c r="F405" s="2"/>
      <c r="G405" s="2"/>
      <c r="H405" s="2"/>
      <c r="I405" s="2"/>
    </row>
    <row r="406" spans="1:9" ht="18" customHeight="1">
      <c r="A406" s="9"/>
      <c r="B406" s="9"/>
      <c r="C406" s="9"/>
      <c r="D406" s="10"/>
      <c r="E406" s="2"/>
      <c r="F406" s="2"/>
      <c r="G406" s="2"/>
      <c r="H406" s="2"/>
      <c r="I406" s="2"/>
    </row>
    <row r="407" spans="1:9" ht="18" customHeight="1">
      <c r="A407" s="9"/>
      <c r="B407" s="9"/>
      <c r="C407" s="9"/>
      <c r="D407" s="10"/>
      <c r="E407" s="2"/>
      <c r="F407" s="2"/>
      <c r="G407" s="2"/>
      <c r="H407" s="2"/>
      <c r="I407" s="2"/>
    </row>
    <row r="408" spans="1:9" ht="18" customHeight="1">
      <c r="A408" s="9"/>
      <c r="B408" s="9"/>
      <c r="C408" s="9"/>
      <c r="D408" s="10"/>
      <c r="E408" s="2"/>
      <c r="F408" s="2"/>
      <c r="G408" s="2"/>
      <c r="H408" s="2"/>
      <c r="I408" s="2"/>
    </row>
    <row r="409" spans="1:9" ht="18" customHeight="1">
      <c r="A409" s="9"/>
      <c r="B409" s="9"/>
      <c r="C409" s="9"/>
      <c r="D409" s="10"/>
      <c r="E409" s="2"/>
      <c r="F409" s="2"/>
      <c r="G409" s="2"/>
      <c r="H409" s="2"/>
      <c r="I409" s="2"/>
    </row>
    <row r="410" spans="1:9" ht="18" customHeight="1">
      <c r="A410" s="9"/>
      <c r="B410" s="9"/>
      <c r="C410" s="9"/>
      <c r="D410" s="10"/>
      <c r="E410" s="2"/>
      <c r="F410" s="2"/>
      <c r="G410" s="2"/>
      <c r="H410" s="2"/>
      <c r="I410" s="2"/>
    </row>
    <row r="411" spans="1:9" ht="18" customHeight="1">
      <c r="A411" s="9"/>
      <c r="B411" s="9"/>
      <c r="C411" s="9"/>
      <c r="D411" s="10"/>
      <c r="E411" s="2"/>
      <c r="F411" s="2"/>
      <c r="G411" s="2"/>
      <c r="H411" s="2"/>
      <c r="I411" s="2"/>
    </row>
    <row r="412" spans="1:9" ht="18" customHeight="1">
      <c r="A412" s="9"/>
      <c r="B412" s="9"/>
      <c r="C412" s="9"/>
      <c r="D412" s="10"/>
      <c r="E412" s="2"/>
      <c r="F412" s="2"/>
      <c r="G412" s="2"/>
      <c r="H412" s="2"/>
      <c r="I412" s="2"/>
    </row>
    <row r="413" spans="1:9" ht="18" customHeight="1">
      <c r="A413" s="9"/>
      <c r="B413" s="9"/>
      <c r="C413" s="9"/>
      <c r="D413" s="10"/>
      <c r="E413" s="2"/>
      <c r="F413" s="2"/>
      <c r="G413" s="2"/>
      <c r="H413" s="2"/>
      <c r="I413" s="2"/>
    </row>
    <row r="414" spans="1:9" ht="18" customHeight="1">
      <c r="A414" s="9"/>
      <c r="B414" s="9"/>
      <c r="C414" s="9"/>
      <c r="D414" s="10"/>
      <c r="E414" s="2"/>
      <c r="F414" s="2"/>
      <c r="G414" s="2"/>
      <c r="H414" s="2"/>
      <c r="I414" s="2"/>
    </row>
  </sheetData>
  <sheetProtection password="EF65" sheet="1" objects="1" scenarios="1"/>
  <mergeCells count="71">
    <mergeCell ref="F39:I39"/>
    <mergeCell ref="F40:I40"/>
    <mergeCell ref="A26:I26"/>
    <mergeCell ref="A28:C28"/>
    <mergeCell ref="A16:I16"/>
    <mergeCell ref="A17:I17"/>
    <mergeCell ref="A31:G31"/>
    <mergeCell ref="A33:I33"/>
    <mergeCell ref="A32:I32"/>
    <mergeCell ref="G25:I25"/>
    <mergeCell ref="A29:I29"/>
    <mergeCell ref="E27:G27"/>
    <mergeCell ref="E28:G28"/>
    <mergeCell ref="A27:C27"/>
    <mergeCell ref="A24:I24"/>
    <mergeCell ref="A19:I19"/>
    <mergeCell ref="E13:I13"/>
    <mergeCell ref="A22:I22"/>
    <mergeCell ref="A23:I23"/>
    <mergeCell ref="E14:I14"/>
    <mergeCell ref="A13:D14"/>
    <mergeCell ref="A18:I18"/>
    <mergeCell ref="A21:I21"/>
    <mergeCell ref="A20:B20"/>
    <mergeCell ref="A15:I15"/>
    <mergeCell ref="E20:F20"/>
    <mergeCell ref="A61:I61"/>
    <mergeCell ref="A35:C35"/>
    <mergeCell ref="D35:I35"/>
    <mergeCell ref="A36:I36"/>
    <mergeCell ref="A37:I37"/>
    <mergeCell ref="F38:I38"/>
    <mergeCell ref="F48:I48"/>
    <mergeCell ref="F49:I49"/>
    <mergeCell ref="F50:I50"/>
    <mergeCell ref="F51:I51"/>
    <mergeCell ref="A60:I60"/>
    <mergeCell ref="F55:I55"/>
    <mergeCell ref="F56:I56"/>
    <mergeCell ref="F57:I57"/>
    <mergeCell ref="F58:I58"/>
    <mergeCell ref="F52:I52"/>
    <mergeCell ref="A1:I1"/>
    <mergeCell ref="A5:I5"/>
    <mergeCell ref="A6:C6"/>
    <mergeCell ref="D2:G2"/>
    <mergeCell ref="H2:H3"/>
    <mergeCell ref="I2:I3"/>
    <mergeCell ref="A2:C3"/>
    <mergeCell ref="D3:G3"/>
    <mergeCell ref="E6:I12"/>
    <mergeCell ref="A12:C12"/>
    <mergeCell ref="A4:I4"/>
    <mergeCell ref="A10:D10"/>
    <mergeCell ref="A11:D11"/>
    <mergeCell ref="A30:G30"/>
    <mergeCell ref="F53:I53"/>
    <mergeCell ref="F54:I54"/>
    <mergeCell ref="F59:I59"/>
    <mergeCell ref="A7:D7"/>
    <mergeCell ref="A8:D8"/>
    <mergeCell ref="A9:C9"/>
    <mergeCell ref="A59:E59"/>
    <mergeCell ref="A25:E25"/>
    <mergeCell ref="F44:I44"/>
    <mergeCell ref="F45:I45"/>
    <mergeCell ref="F46:I46"/>
    <mergeCell ref="F47:I47"/>
    <mergeCell ref="F41:I41"/>
    <mergeCell ref="F43:I43"/>
    <mergeCell ref="F42:I42"/>
  </mergeCells>
  <phoneticPr fontId="9" type="noConversion"/>
  <printOptions horizontalCentered="1" verticalCentered="1"/>
  <pageMargins left="0.19685039370078741" right="0.19685039370078741" top="0.22" bottom="0.39370078740157483" header="0.17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K2260"/>
  <sheetViews>
    <sheetView workbookViewId="0">
      <selection activeCell="B5" sqref="B5"/>
    </sheetView>
  </sheetViews>
  <sheetFormatPr defaultColWidth="9.140625" defaultRowHeight="12.75"/>
  <cols>
    <col min="1" max="1" width="8.28515625" style="1" customWidth="1"/>
    <col min="2" max="2" width="7.7109375" style="1" customWidth="1"/>
    <col min="3" max="3" width="28.7109375" style="1" customWidth="1"/>
    <col min="4" max="9" width="8.7109375" style="1" customWidth="1"/>
    <col min="10" max="16384" width="9.140625" style="1"/>
  </cols>
  <sheetData>
    <row r="1" spans="1:11" ht="9.75" customHeight="1">
      <c r="A1" s="180" t="s">
        <v>6</v>
      </c>
      <c r="B1" s="144"/>
      <c r="C1" s="144"/>
      <c r="D1" s="144"/>
      <c r="E1" s="144"/>
      <c r="F1" s="144"/>
      <c r="G1" s="181"/>
      <c r="H1" s="182">
        <v>2</v>
      </c>
      <c r="I1" s="307">
        <f>+SH_1!I2</f>
        <v>0</v>
      </c>
    </row>
    <row r="2" spans="1:11" ht="9.75" customHeight="1">
      <c r="A2" s="185" t="s">
        <v>16</v>
      </c>
      <c r="B2" s="186"/>
      <c r="C2" s="186"/>
      <c r="D2" s="186"/>
      <c r="E2" s="186"/>
      <c r="F2" s="186"/>
      <c r="G2" s="187"/>
      <c r="H2" s="183"/>
      <c r="I2" s="308"/>
    </row>
    <row r="3" spans="1:11" ht="12.95" customHeight="1" thickBot="1">
      <c r="A3" s="184"/>
      <c r="B3" s="184"/>
      <c r="C3" s="184"/>
      <c r="D3" s="178"/>
      <c r="E3" s="178"/>
      <c r="F3" s="178"/>
      <c r="G3" s="178"/>
      <c r="H3" s="178"/>
      <c r="I3" s="178"/>
    </row>
    <row r="4" spans="1:11" ht="45" customHeight="1">
      <c r="A4" s="17" t="s">
        <v>36</v>
      </c>
      <c r="B4" s="18" t="s">
        <v>37</v>
      </c>
      <c r="C4" s="18" t="s">
        <v>58</v>
      </c>
      <c r="D4" s="18" t="s">
        <v>38</v>
      </c>
      <c r="E4" s="18" t="s">
        <v>42</v>
      </c>
      <c r="F4" s="206" t="s">
        <v>60</v>
      </c>
      <c r="G4" s="206"/>
      <c r="H4" s="206"/>
      <c r="I4" s="207"/>
      <c r="K4" s="27"/>
    </row>
    <row r="5" spans="1:11" ht="15" customHeight="1">
      <c r="A5" s="19">
        <v>1</v>
      </c>
      <c r="B5" s="11"/>
      <c r="C5" s="25"/>
      <c r="D5" s="12"/>
      <c r="E5" s="12" t="s">
        <v>57</v>
      </c>
      <c r="F5" s="162"/>
      <c r="G5" s="162"/>
      <c r="H5" s="162"/>
      <c r="I5" s="163"/>
    </row>
    <row r="6" spans="1:11" ht="15" customHeight="1">
      <c r="A6" s="19">
        <v>2</v>
      </c>
      <c r="B6" s="11"/>
      <c r="C6" s="25"/>
      <c r="D6" s="12"/>
      <c r="E6" s="12"/>
      <c r="F6" s="162"/>
      <c r="G6" s="162"/>
      <c r="H6" s="162"/>
      <c r="I6" s="163"/>
    </row>
    <row r="7" spans="1:11" ht="15" customHeight="1">
      <c r="A7" s="19">
        <v>3</v>
      </c>
      <c r="B7" s="11"/>
      <c r="C7" s="25"/>
      <c r="D7" s="12"/>
      <c r="E7" s="12"/>
      <c r="F7" s="162"/>
      <c r="G7" s="162"/>
      <c r="H7" s="162"/>
      <c r="I7" s="163"/>
    </row>
    <row r="8" spans="1:11" ht="15" customHeight="1">
      <c r="A8" s="19">
        <v>4</v>
      </c>
      <c r="B8" s="11"/>
      <c r="C8" s="25"/>
      <c r="D8" s="12"/>
      <c r="E8" s="12"/>
      <c r="F8" s="162"/>
      <c r="G8" s="162"/>
      <c r="H8" s="162"/>
      <c r="I8" s="163"/>
    </row>
    <row r="9" spans="1:11" ht="15" customHeight="1">
      <c r="A9" s="19">
        <v>5</v>
      </c>
      <c r="B9" s="11"/>
      <c r="C9" s="25"/>
      <c r="D9" s="12"/>
      <c r="E9" s="12"/>
      <c r="F9" s="162"/>
      <c r="G9" s="162"/>
      <c r="H9" s="162"/>
      <c r="I9" s="163"/>
    </row>
    <row r="10" spans="1:11" ht="15" customHeight="1">
      <c r="A10" s="19">
        <v>6</v>
      </c>
      <c r="B10" s="11"/>
      <c r="C10" s="25"/>
      <c r="D10" s="12"/>
      <c r="E10" s="12"/>
      <c r="F10" s="162"/>
      <c r="G10" s="162"/>
      <c r="H10" s="162"/>
      <c r="I10" s="163"/>
    </row>
    <row r="11" spans="1:11" ht="15" customHeight="1">
      <c r="A11" s="19">
        <v>7</v>
      </c>
      <c r="B11" s="11"/>
      <c r="C11" s="25"/>
      <c r="D11" s="12"/>
      <c r="E11" s="12"/>
      <c r="F11" s="162"/>
      <c r="G11" s="162"/>
      <c r="H11" s="162"/>
      <c r="I11" s="163"/>
    </row>
    <row r="12" spans="1:11" ht="15" customHeight="1">
      <c r="A12" s="19">
        <v>8</v>
      </c>
      <c r="B12" s="11"/>
      <c r="C12" s="25"/>
      <c r="D12" s="12"/>
      <c r="E12" s="12"/>
      <c r="F12" s="162"/>
      <c r="G12" s="162"/>
      <c r="H12" s="162"/>
      <c r="I12" s="163"/>
    </row>
    <row r="13" spans="1:11" ht="15" customHeight="1">
      <c r="A13" s="19">
        <v>9</v>
      </c>
      <c r="B13" s="11"/>
      <c r="C13" s="25"/>
      <c r="D13" s="12"/>
      <c r="E13" s="12"/>
      <c r="F13" s="162"/>
      <c r="G13" s="162"/>
      <c r="H13" s="162"/>
      <c r="I13" s="163"/>
    </row>
    <row r="14" spans="1:11" ht="15" customHeight="1">
      <c r="A14" s="19">
        <v>10</v>
      </c>
      <c r="B14" s="11"/>
      <c r="C14" s="25"/>
      <c r="D14" s="12"/>
      <c r="E14" s="12"/>
      <c r="F14" s="162"/>
      <c r="G14" s="162"/>
      <c r="H14" s="162"/>
      <c r="I14" s="163"/>
    </row>
    <row r="15" spans="1:11" ht="15" customHeight="1">
      <c r="A15" s="19">
        <v>11</v>
      </c>
      <c r="B15" s="11"/>
      <c r="C15" s="25"/>
      <c r="D15" s="12"/>
      <c r="E15" s="12"/>
      <c r="F15" s="162"/>
      <c r="G15" s="162"/>
      <c r="H15" s="162"/>
      <c r="I15" s="163"/>
    </row>
    <row r="16" spans="1:11" ht="15" customHeight="1">
      <c r="A16" s="19">
        <v>12</v>
      </c>
      <c r="B16" s="11"/>
      <c r="C16" s="25"/>
      <c r="D16" s="12"/>
      <c r="E16" s="12"/>
      <c r="F16" s="162"/>
      <c r="G16" s="162"/>
      <c r="H16" s="162"/>
      <c r="I16" s="163"/>
    </row>
    <row r="17" spans="1:9" ht="15" customHeight="1">
      <c r="A17" s="19">
        <v>13</v>
      </c>
      <c r="B17" s="11"/>
      <c r="C17" s="25"/>
      <c r="D17" s="12"/>
      <c r="E17" s="12"/>
      <c r="F17" s="162"/>
      <c r="G17" s="162"/>
      <c r="H17" s="162"/>
      <c r="I17" s="163"/>
    </row>
    <row r="18" spans="1:9" ht="15" customHeight="1">
      <c r="A18" s="19">
        <v>14</v>
      </c>
      <c r="B18" s="11"/>
      <c r="C18" s="25"/>
      <c r="D18" s="12"/>
      <c r="E18" s="12"/>
      <c r="F18" s="162"/>
      <c r="G18" s="162"/>
      <c r="H18" s="162"/>
      <c r="I18" s="163"/>
    </row>
    <row r="19" spans="1:9" ht="15" customHeight="1">
      <c r="A19" s="19">
        <v>15</v>
      </c>
      <c r="B19" s="11"/>
      <c r="C19" s="25"/>
      <c r="D19" s="12"/>
      <c r="E19" s="12"/>
      <c r="F19" s="162"/>
      <c r="G19" s="162"/>
      <c r="H19" s="162"/>
      <c r="I19" s="163"/>
    </row>
    <row r="20" spans="1:9" ht="15" customHeight="1">
      <c r="A20" s="19">
        <v>16</v>
      </c>
      <c r="B20" s="11"/>
      <c r="C20" s="25"/>
      <c r="D20" s="12"/>
      <c r="E20" s="12"/>
      <c r="F20" s="162"/>
      <c r="G20" s="162"/>
      <c r="H20" s="162"/>
      <c r="I20" s="163"/>
    </row>
    <row r="21" spans="1:9" ht="15" customHeight="1">
      <c r="A21" s="19">
        <v>17</v>
      </c>
      <c r="B21" s="11"/>
      <c r="C21" s="25"/>
      <c r="D21" s="12"/>
      <c r="E21" s="12"/>
      <c r="F21" s="162"/>
      <c r="G21" s="162"/>
      <c r="H21" s="162"/>
      <c r="I21" s="163"/>
    </row>
    <row r="22" spans="1:9" ht="15" customHeight="1">
      <c r="A22" s="19">
        <v>18</v>
      </c>
      <c r="B22" s="11"/>
      <c r="C22" s="25"/>
      <c r="D22" s="12"/>
      <c r="E22" s="12"/>
      <c r="F22" s="162"/>
      <c r="G22" s="162"/>
      <c r="H22" s="162"/>
      <c r="I22" s="163"/>
    </row>
    <row r="23" spans="1:9" ht="15" customHeight="1">
      <c r="A23" s="19">
        <v>19</v>
      </c>
      <c r="B23" s="11"/>
      <c r="C23" s="25"/>
      <c r="D23" s="12"/>
      <c r="E23" s="12"/>
      <c r="F23" s="162"/>
      <c r="G23" s="162"/>
      <c r="H23" s="162"/>
      <c r="I23" s="163"/>
    </row>
    <row r="24" spans="1:9" ht="15" customHeight="1">
      <c r="A24" s="19">
        <v>20</v>
      </c>
      <c r="B24" s="11"/>
      <c r="C24" s="25"/>
      <c r="D24" s="12"/>
      <c r="E24" s="12"/>
      <c r="F24" s="162"/>
      <c r="G24" s="162"/>
      <c r="H24" s="162"/>
      <c r="I24" s="163"/>
    </row>
    <row r="25" spans="1:9" ht="14.1" customHeight="1" thickBot="1">
      <c r="A25" s="172" t="s">
        <v>43</v>
      </c>
      <c r="B25" s="173"/>
      <c r="C25" s="173"/>
      <c r="D25" s="173"/>
      <c r="E25" s="173"/>
      <c r="F25" s="164">
        <f>SUM(F5:F24)</f>
        <v>0</v>
      </c>
      <c r="G25" s="165"/>
      <c r="H25" s="165"/>
      <c r="I25" s="166"/>
    </row>
    <row r="26" spans="1:9" ht="15.95" customHeight="1" thickBot="1">
      <c r="A26" s="300"/>
      <c r="B26" s="301"/>
      <c r="C26" s="301"/>
      <c r="D26" s="301"/>
      <c r="E26" s="301"/>
      <c r="F26" s="301"/>
      <c r="G26" s="301"/>
      <c r="H26" s="299"/>
      <c r="I26" s="299"/>
    </row>
    <row r="27" spans="1:9" ht="15.95" customHeight="1">
      <c r="A27" s="304" t="s">
        <v>44</v>
      </c>
      <c r="B27" s="242"/>
      <c r="C27" s="242"/>
      <c r="D27" s="242"/>
      <c r="E27" s="242"/>
      <c r="F27" s="242"/>
      <c r="G27" s="242"/>
      <c r="H27" s="299"/>
      <c r="I27" s="299"/>
    </row>
    <row r="28" spans="1:9" ht="15.95" customHeight="1">
      <c r="A28" s="302" t="s">
        <v>11</v>
      </c>
      <c r="B28" s="223"/>
      <c r="C28" s="223"/>
      <c r="D28" s="223"/>
      <c r="E28" s="223"/>
      <c r="F28" s="223"/>
      <c r="G28" s="223"/>
      <c r="H28" s="144"/>
      <c r="I28" s="144"/>
    </row>
    <row r="29" spans="1:9" ht="11.25" customHeight="1">
      <c r="A29" s="305" t="s">
        <v>45</v>
      </c>
      <c r="B29" s="306"/>
      <c r="C29" s="306"/>
      <c r="D29" s="306"/>
      <c r="E29" s="306"/>
      <c r="F29" s="306"/>
      <c r="G29" s="306"/>
      <c r="H29" s="306"/>
      <c r="I29" s="306"/>
    </row>
    <row r="30" spans="1:9" ht="15.95" customHeight="1">
      <c r="A30" s="302"/>
      <c r="B30" s="303"/>
      <c r="C30" s="303"/>
      <c r="D30" s="303"/>
      <c r="E30" s="303"/>
      <c r="F30" s="303"/>
      <c r="G30" s="303"/>
      <c r="H30" s="181"/>
      <c r="I30" s="181"/>
    </row>
    <row r="31" spans="1:9" ht="15.95" customHeight="1">
      <c r="A31" s="177" t="s">
        <v>46</v>
      </c>
      <c r="B31" s="289"/>
      <c r="C31" s="289"/>
      <c r="D31" s="289"/>
      <c r="E31" s="289"/>
      <c r="F31" s="289"/>
      <c r="G31" s="289"/>
      <c r="H31" s="144"/>
      <c r="I31" s="144"/>
    </row>
    <row r="32" spans="1:9" ht="15.95" customHeight="1" thickBot="1">
      <c r="A32" s="293" t="s">
        <v>26</v>
      </c>
      <c r="B32" s="144"/>
      <c r="C32" s="144"/>
      <c r="D32" s="144"/>
      <c r="E32" s="144"/>
      <c r="F32" s="291" t="s">
        <v>27</v>
      </c>
      <c r="G32" s="221"/>
      <c r="H32" s="221"/>
      <c r="I32" s="144"/>
    </row>
    <row r="33" spans="1:11" ht="18" customHeight="1" thickBot="1">
      <c r="A33" s="169" t="str">
        <f>+CONCATENATE(ZAKL_DATA!D15)</f>
        <v/>
      </c>
      <c r="B33" s="199"/>
      <c r="C33" s="199"/>
      <c r="D33" s="171"/>
      <c r="E33" s="4"/>
      <c r="F33" s="169" t="str">
        <f>+CONCATENATE(ZAKL_DATA!D14)</f>
        <v/>
      </c>
      <c r="G33" s="199"/>
      <c r="H33" s="199"/>
      <c r="I33" s="292"/>
    </row>
    <row r="34" spans="1:11" ht="10.5" customHeight="1">
      <c r="A34" s="291" t="s">
        <v>53</v>
      </c>
      <c r="B34" s="221"/>
      <c r="C34" s="221"/>
      <c r="D34" s="221"/>
      <c r="E34" s="221"/>
      <c r="F34" s="221"/>
      <c r="G34" s="221"/>
      <c r="H34" s="144"/>
      <c r="I34" s="144"/>
    </row>
    <row r="35" spans="1:11" ht="9.75" customHeight="1" thickBot="1">
      <c r="A35" s="238" t="s">
        <v>47</v>
      </c>
      <c r="B35" s="238"/>
      <c r="C35" s="238"/>
      <c r="D35" s="238"/>
      <c r="E35" s="238"/>
      <c r="F35" s="238"/>
      <c r="G35" s="238"/>
      <c r="H35" s="238"/>
      <c r="I35" s="238"/>
    </row>
    <row r="36" spans="1:11" ht="18" customHeight="1" thickBot="1">
      <c r="A36" s="286" t="str">
        <f>+CONCATENATE(ZAKL_DATA!D17)</f>
        <v/>
      </c>
      <c r="B36" s="287"/>
      <c r="C36" s="287"/>
      <c r="D36" s="287"/>
      <c r="E36" s="287"/>
      <c r="F36" s="287"/>
      <c r="G36" s="287"/>
      <c r="H36" s="287"/>
      <c r="I36" s="288"/>
    </row>
    <row r="37" spans="1:11" ht="18" customHeight="1">
      <c r="A37" s="242"/>
      <c r="B37" s="299"/>
      <c r="C37" s="299"/>
      <c r="D37" s="299"/>
      <c r="E37" s="299"/>
      <c r="F37" s="299"/>
      <c r="G37" s="299"/>
      <c r="H37" s="299"/>
      <c r="I37" s="299"/>
    </row>
    <row r="38" spans="1:11" ht="15.95" customHeight="1">
      <c r="A38" s="144"/>
      <c r="B38" s="144"/>
      <c r="C38" s="144"/>
      <c r="D38" s="144"/>
      <c r="E38" s="144"/>
      <c r="F38" s="144"/>
      <c r="G38" s="144"/>
      <c r="H38" s="144"/>
      <c r="I38" s="144"/>
    </row>
    <row r="39" spans="1:11" ht="18" customHeight="1">
      <c r="A39" s="178"/>
      <c r="B39" s="168"/>
      <c r="C39" s="294"/>
      <c r="D39" s="248"/>
      <c r="E39" s="298"/>
      <c r="F39" s="294"/>
      <c r="G39" s="247"/>
      <c r="H39" s="247"/>
      <c r="I39" s="248"/>
    </row>
    <row r="40" spans="1:11" ht="18" customHeight="1">
      <c r="A40" s="15">
        <f ca="1">+TODAY()</f>
        <v>43489</v>
      </c>
      <c r="B40" s="13" t="s">
        <v>8</v>
      </c>
      <c r="C40" s="295"/>
      <c r="D40" s="296"/>
      <c r="E40" s="298"/>
      <c r="F40" s="295"/>
      <c r="G40" s="297"/>
      <c r="H40" s="297"/>
      <c r="I40" s="296"/>
    </row>
    <row r="41" spans="1:11" ht="12" customHeight="1">
      <c r="A41" s="14" t="s">
        <v>9</v>
      </c>
      <c r="B41" s="26" t="s">
        <v>50</v>
      </c>
      <c r="C41" s="295"/>
      <c r="D41" s="296"/>
      <c r="E41" s="30" t="s">
        <v>7</v>
      </c>
      <c r="F41" s="295"/>
      <c r="G41" s="297"/>
      <c r="H41" s="297"/>
      <c r="I41" s="296"/>
    </row>
    <row r="42" spans="1:11" ht="10.5" customHeight="1">
      <c r="A42" s="29" t="s">
        <v>48</v>
      </c>
      <c r="B42" s="13" t="s">
        <v>49</v>
      </c>
      <c r="C42" s="249"/>
      <c r="D42" s="251"/>
      <c r="E42" s="30" t="s">
        <v>51</v>
      </c>
      <c r="F42" s="249"/>
      <c r="G42" s="250"/>
      <c r="H42" s="250"/>
      <c r="I42" s="251"/>
    </row>
    <row r="43" spans="1:11" ht="15.95" customHeight="1">
      <c r="A43" s="178"/>
      <c r="B43" s="178"/>
      <c r="C43" s="178"/>
      <c r="D43" s="178"/>
      <c r="E43" s="178"/>
      <c r="F43" s="178"/>
      <c r="G43" s="178"/>
      <c r="H43" s="144"/>
      <c r="I43" s="144"/>
    </row>
    <row r="44" spans="1:11" s="31" customFormat="1" ht="9.75" customHeight="1">
      <c r="A44" s="213" t="s">
        <v>12</v>
      </c>
      <c r="B44" s="178"/>
      <c r="C44" s="246" t="str">
        <f>+CONCATENATE(ZAKL_DATA!D31," ",ZAKL_DATA!D30," ",ZAKL_DATA!D32)</f>
        <v xml:space="preserve">  </v>
      </c>
      <c r="D44" s="247"/>
      <c r="E44" s="248"/>
      <c r="F44" s="28" t="s">
        <v>10</v>
      </c>
      <c r="G44" s="252" t="str">
        <f>+CONCATENATE(ZAKL_DATA!D33)</f>
        <v/>
      </c>
      <c r="H44" s="253"/>
      <c r="I44" s="254"/>
      <c r="K44" s="32"/>
    </row>
    <row r="45" spans="1:11" ht="9.75" customHeight="1">
      <c r="A45" s="26" t="s">
        <v>55</v>
      </c>
      <c r="B45" s="3"/>
      <c r="C45" s="249"/>
      <c r="D45" s="250"/>
      <c r="E45" s="251"/>
      <c r="F45" s="13" t="s">
        <v>56</v>
      </c>
      <c r="G45" s="255"/>
      <c r="H45" s="256"/>
      <c r="I45" s="257"/>
    </row>
    <row r="46" spans="1:11" ht="15.95" customHeight="1" thickBot="1">
      <c r="A46" s="290"/>
      <c r="B46" s="239"/>
      <c r="C46" s="239"/>
      <c r="D46" s="239"/>
      <c r="E46" s="239"/>
      <c r="F46" s="239"/>
      <c r="G46" s="239"/>
      <c r="H46" s="239"/>
      <c r="I46" s="239"/>
    </row>
    <row r="47" spans="1:11" ht="15.95" customHeight="1" thickBot="1">
      <c r="A47" s="284"/>
      <c r="B47" s="285"/>
      <c r="C47" s="285"/>
      <c r="D47" s="285"/>
      <c r="E47" s="285"/>
      <c r="F47" s="285"/>
      <c r="G47" s="285"/>
      <c r="H47" s="285"/>
      <c r="I47" s="285"/>
    </row>
    <row r="48" spans="1:11" ht="11.25" customHeight="1">
      <c r="A48" s="259" t="s">
        <v>13</v>
      </c>
      <c r="B48" s="260"/>
      <c r="C48" s="260"/>
      <c r="D48" s="261"/>
      <c r="E48" s="283"/>
      <c r="F48" s="272"/>
      <c r="G48" s="273"/>
      <c r="H48" s="273"/>
      <c r="I48" s="274"/>
    </row>
    <row r="49" spans="1:9" ht="10.5" customHeight="1">
      <c r="A49" s="262" t="s">
        <v>54</v>
      </c>
      <c r="B49" s="263"/>
      <c r="C49" s="263"/>
      <c r="D49" s="264"/>
      <c r="E49" s="283"/>
      <c r="F49" s="275"/>
      <c r="G49" s="276"/>
      <c r="H49" s="276"/>
      <c r="I49" s="277"/>
    </row>
    <row r="50" spans="1:9" ht="15.95" customHeight="1">
      <c r="A50" s="265"/>
      <c r="B50" s="266"/>
      <c r="C50" s="266"/>
      <c r="D50" s="267"/>
      <c r="E50" s="283"/>
      <c r="F50" s="275"/>
      <c r="G50" s="276"/>
      <c r="H50" s="276"/>
      <c r="I50" s="277"/>
    </row>
    <row r="51" spans="1:9" ht="15.95" customHeight="1">
      <c r="A51" s="268"/>
      <c r="B51" s="266"/>
      <c r="C51" s="266"/>
      <c r="D51" s="267"/>
      <c r="E51" s="283"/>
      <c r="F51" s="275"/>
      <c r="G51" s="276"/>
      <c r="H51" s="276"/>
      <c r="I51" s="277"/>
    </row>
    <row r="52" spans="1:9" ht="15.95" customHeight="1">
      <c r="A52" s="268"/>
      <c r="B52" s="266"/>
      <c r="C52" s="266"/>
      <c r="D52" s="267"/>
      <c r="E52" s="283"/>
      <c r="F52" s="275"/>
      <c r="G52" s="276"/>
      <c r="H52" s="276"/>
      <c r="I52" s="277"/>
    </row>
    <row r="53" spans="1:9" ht="15.95" customHeight="1" thickBot="1">
      <c r="A53" s="269"/>
      <c r="B53" s="270"/>
      <c r="C53" s="270"/>
      <c r="D53" s="271"/>
      <c r="E53" s="283"/>
      <c r="F53" s="278"/>
      <c r="G53" s="279"/>
      <c r="H53" s="279"/>
      <c r="I53" s="280"/>
    </row>
    <row r="54" spans="1:9" ht="11.25" customHeight="1">
      <c r="A54" s="258"/>
      <c r="B54" s="198"/>
      <c r="C54" s="198"/>
      <c r="D54" s="198"/>
      <c r="E54" s="198"/>
      <c r="F54" s="281" t="s">
        <v>14</v>
      </c>
      <c r="G54" s="282"/>
      <c r="H54" s="282"/>
      <c r="I54" s="282"/>
    </row>
    <row r="55" spans="1:9" ht="12" customHeight="1">
      <c r="A55" s="198"/>
      <c r="B55" s="198"/>
      <c r="C55" s="198"/>
      <c r="D55" s="198"/>
      <c r="E55" s="198"/>
      <c r="F55" s="245" t="s">
        <v>52</v>
      </c>
      <c r="G55" s="245"/>
      <c r="H55" s="245"/>
      <c r="I55" s="245"/>
    </row>
    <row r="56" spans="1:9" s="23" customFormat="1" ht="18" customHeight="1">
      <c r="A56" s="20"/>
      <c r="B56" s="20"/>
      <c r="C56" s="20"/>
      <c r="D56" s="21"/>
      <c r="E56" s="22"/>
      <c r="F56" s="22"/>
      <c r="G56" s="22"/>
      <c r="H56" s="22"/>
      <c r="I56" s="22"/>
    </row>
    <row r="57" spans="1:9" s="23" customFormat="1" ht="18" customHeight="1">
      <c r="A57" s="20"/>
      <c r="B57" s="20"/>
      <c r="C57" s="20"/>
      <c r="D57" s="21"/>
      <c r="E57" s="22"/>
      <c r="F57" s="22"/>
      <c r="G57" s="22"/>
      <c r="H57" s="22"/>
      <c r="I57" s="22"/>
    </row>
    <row r="58" spans="1:9" s="23" customFormat="1" ht="18" customHeight="1">
      <c r="A58" s="20"/>
      <c r="B58" s="20"/>
      <c r="C58" s="20"/>
      <c r="D58" s="21"/>
      <c r="E58" s="22"/>
      <c r="F58" s="22"/>
      <c r="G58" s="22"/>
      <c r="H58" s="22"/>
      <c r="I58" s="22"/>
    </row>
    <row r="59" spans="1:9" s="23" customFormat="1" ht="18" customHeight="1">
      <c r="A59" s="20"/>
      <c r="B59" s="20"/>
      <c r="C59" s="20"/>
      <c r="D59" s="21"/>
      <c r="E59" s="22"/>
      <c r="F59" s="22"/>
      <c r="G59" s="22"/>
      <c r="H59" s="22"/>
      <c r="I59" s="22"/>
    </row>
    <row r="60" spans="1:9" s="23" customFormat="1" ht="18" customHeight="1">
      <c r="A60" s="20"/>
      <c r="B60" s="20"/>
      <c r="C60" s="20"/>
      <c r="D60" s="21"/>
      <c r="E60" s="22"/>
      <c r="F60" s="22"/>
      <c r="G60" s="22"/>
      <c r="H60" s="22"/>
      <c r="I60" s="22"/>
    </row>
    <row r="61" spans="1:9" s="23" customFormat="1" ht="18" customHeight="1">
      <c r="A61" s="20"/>
      <c r="B61" s="20"/>
      <c r="C61" s="20"/>
      <c r="D61" s="21"/>
      <c r="E61" s="22"/>
      <c r="F61" s="22"/>
      <c r="G61" s="22"/>
      <c r="H61" s="22"/>
      <c r="I61" s="22"/>
    </row>
    <row r="62" spans="1:9" s="23" customFormat="1" ht="18" customHeight="1">
      <c r="A62" s="20"/>
      <c r="B62" s="20"/>
      <c r="C62" s="20"/>
      <c r="D62" s="21"/>
      <c r="E62" s="22"/>
      <c r="F62" s="22"/>
      <c r="G62" s="22"/>
      <c r="H62" s="22"/>
      <c r="I62" s="22"/>
    </row>
    <row r="63" spans="1:9" s="23" customFormat="1" ht="18" customHeight="1">
      <c r="A63" s="20"/>
      <c r="B63" s="20"/>
      <c r="C63" s="20"/>
      <c r="D63" s="21"/>
      <c r="E63" s="22"/>
      <c r="F63" s="22"/>
      <c r="G63" s="22"/>
      <c r="H63" s="22"/>
      <c r="I63" s="22"/>
    </row>
    <row r="64" spans="1:9" s="23" customFormat="1" ht="18" customHeight="1">
      <c r="A64" s="20"/>
      <c r="B64" s="20"/>
      <c r="C64" s="20"/>
      <c r="D64" s="21"/>
      <c r="E64" s="22"/>
      <c r="F64" s="22"/>
      <c r="G64" s="22"/>
      <c r="H64" s="22"/>
      <c r="I64" s="22"/>
    </row>
    <row r="65" spans="1:9" s="23" customFormat="1" ht="18" customHeight="1">
      <c r="A65" s="20"/>
      <c r="B65" s="20"/>
      <c r="C65" s="20"/>
      <c r="D65" s="21"/>
      <c r="E65" s="22"/>
      <c r="F65" s="22"/>
      <c r="G65" s="22"/>
      <c r="H65" s="22"/>
      <c r="I65" s="22"/>
    </row>
    <row r="66" spans="1:9" s="23" customFormat="1" ht="18" customHeight="1">
      <c r="A66" s="20"/>
      <c r="B66" s="20"/>
      <c r="C66" s="20"/>
      <c r="D66" s="21"/>
      <c r="E66" s="22"/>
      <c r="F66" s="22"/>
      <c r="G66" s="22"/>
      <c r="H66" s="22"/>
      <c r="I66" s="22"/>
    </row>
    <row r="67" spans="1:9" s="23" customFormat="1" ht="18" customHeight="1">
      <c r="A67" s="20"/>
      <c r="B67" s="20"/>
      <c r="C67" s="20"/>
      <c r="D67" s="21"/>
      <c r="E67" s="22"/>
      <c r="F67" s="22"/>
      <c r="G67" s="22"/>
      <c r="H67" s="22"/>
      <c r="I67" s="22"/>
    </row>
    <row r="68" spans="1:9" s="23" customFormat="1" ht="18" customHeight="1">
      <c r="A68" s="20"/>
      <c r="B68" s="20"/>
      <c r="C68" s="20"/>
      <c r="D68" s="21"/>
      <c r="E68" s="22"/>
      <c r="F68" s="22"/>
      <c r="G68" s="22"/>
      <c r="H68" s="22"/>
      <c r="I68" s="22"/>
    </row>
    <row r="69" spans="1:9" s="23" customFormat="1" ht="18" customHeight="1">
      <c r="A69" s="20"/>
      <c r="B69" s="20"/>
      <c r="C69" s="20"/>
      <c r="D69" s="21"/>
      <c r="E69" s="22"/>
      <c r="F69" s="22"/>
      <c r="G69" s="22"/>
      <c r="H69" s="22"/>
      <c r="I69" s="22"/>
    </row>
    <row r="70" spans="1:9" s="23" customFormat="1" ht="18" customHeight="1">
      <c r="A70" s="20"/>
      <c r="B70" s="20"/>
      <c r="C70" s="20"/>
      <c r="D70" s="21"/>
      <c r="E70" s="22"/>
      <c r="F70" s="22"/>
      <c r="G70" s="22"/>
      <c r="H70" s="22"/>
      <c r="I70" s="22"/>
    </row>
    <row r="71" spans="1:9" s="23" customFormat="1" ht="18" customHeight="1">
      <c r="A71" s="20"/>
      <c r="B71" s="20"/>
      <c r="C71" s="20"/>
      <c r="D71" s="21"/>
      <c r="E71" s="22"/>
      <c r="F71" s="22"/>
      <c r="G71" s="22"/>
      <c r="H71" s="22"/>
      <c r="I71" s="22"/>
    </row>
    <row r="72" spans="1:9" s="23" customFormat="1" ht="18" customHeight="1">
      <c r="A72" s="20"/>
      <c r="B72" s="20"/>
      <c r="C72" s="20"/>
      <c r="D72" s="21"/>
      <c r="E72" s="22"/>
      <c r="F72" s="22"/>
      <c r="G72" s="22"/>
      <c r="H72" s="22"/>
      <c r="I72" s="22"/>
    </row>
    <row r="73" spans="1:9" s="23" customFormat="1" ht="18" customHeight="1">
      <c r="A73" s="20"/>
      <c r="B73" s="20"/>
      <c r="C73" s="20"/>
      <c r="D73" s="21"/>
      <c r="E73" s="22"/>
      <c r="F73" s="22"/>
      <c r="G73" s="22"/>
      <c r="H73" s="22"/>
      <c r="I73" s="22"/>
    </row>
    <row r="74" spans="1:9" s="23" customFormat="1" ht="18" customHeight="1">
      <c r="A74" s="20"/>
      <c r="B74" s="20"/>
      <c r="C74" s="20"/>
      <c r="D74" s="21"/>
      <c r="E74" s="22"/>
      <c r="F74" s="22"/>
      <c r="G74" s="22"/>
      <c r="H74" s="22"/>
      <c r="I74" s="22"/>
    </row>
    <row r="75" spans="1:9" s="23" customFormat="1" ht="18" customHeight="1">
      <c r="A75" s="20"/>
      <c r="B75" s="20"/>
      <c r="C75" s="20"/>
      <c r="D75" s="21"/>
      <c r="E75" s="22"/>
      <c r="F75" s="22"/>
      <c r="G75" s="22"/>
      <c r="H75" s="22"/>
      <c r="I75" s="22"/>
    </row>
    <row r="76" spans="1:9" s="23" customFormat="1" ht="18" customHeight="1">
      <c r="A76" s="20"/>
      <c r="B76" s="20"/>
      <c r="C76" s="20"/>
      <c r="D76" s="21"/>
      <c r="E76" s="22"/>
      <c r="F76" s="22"/>
      <c r="G76" s="22"/>
      <c r="H76" s="22"/>
      <c r="I76" s="22"/>
    </row>
    <row r="77" spans="1:9" s="23" customFormat="1" ht="18" customHeight="1">
      <c r="A77" s="20"/>
      <c r="B77" s="20"/>
      <c r="C77" s="20"/>
      <c r="D77" s="21"/>
      <c r="E77" s="22"/>
      <c r="F77" s="22"/>
      <c r="G77" s="22"/>
      <c r="H77" s="22"/>
      <c r="I77" s="22"/>
    </row>
    <row r="78" spans="1:9" s="23" customFormat="1" ht="18" customHeight="1">
      <c r="A78" s="20"/>
      <c r="B78" s="20"/>
      <c r="C78" s="20"/>
      <c r="D78" s="21"/>
      <c r="E78" s="22"/>
      <c r="F78" s="22"/>
      <c r="G78" s="22"/>
      <c r="H78" s="22"/>
      <c r="I78" s="22"/>
    </row>
    <row r="79" spans="1:9" s="23" customFormat="1" ht="18" customHeight="1">
      <c r="A79" s="20"/>
      <c r="B79" s="20"/>
      <c r="C79" s="20"/>
      <c r="D79" s="21"/>
      <c r="E79" s="22"/>
      <c r="F79" s="22"/>
      <c r="G79" s="22"/>
      <c r="H79" s="22"/>
      <c r="I79" s="22"/>
    </row>
    <row r="80" spans="1:9" s="23" customFormat="1" ht="18" customHeight="1">
      <c r="A80" s="20"/>
      <c r="B80" s="20"/>
      <c r="C80" s="20"/>
      <c r="D80" s="21"/>
      <c r="E80" s="22"/>
      <c r="F80" s="22"/>
      <c r="G80" s="22"/>
      <c r="H80" s="22"/>
      <c r="I80" s="22"/>
    </row>
    <row r="81" spans="1:9" s="23" customFormat="1" ht="18" customHeight="1">
      <c r="A81" s="20"/>
      <c r="B81" s="20"/>
      <c r="C81" s="20"/>
      <c r="D81" s="21"/>
      <c r="E81" s="22"/>
      <c r="F81" s="22"/>
      <c r="G81" s="22"/>
      <c r="H81" s="22"/>
      <c r="I81" s="22"/>
    </row>
    <row r="82" spans="1:9" s="23" customFormat="1" ht="18" customHeight="1">
      <c r="A82" s="20"/>
      <c r="B82" s="20"/>
      <c r="C82" s="20"/>
      <c r="D82" s="21"/>
      <c r="E82" s="22"/>
      <c r="F82" s="22"/>
      <c r="G82" s="22"/>
      <c r="H82" s="22"/>
      <c r="I82" s="22"/>
    </row>
    <row r="83" spans="1:9" s="23" customFormat="1" ht="18" customHeight="1">
      <c r="A83" s="20"/>
      <c r="B83" s="20"/>
      <c r="C83" s="20"/>
      <c r="D83" s="21"/>
      <c r="E83" s="22"/>
      <c r="F83" s="22"/>
      <c r="G83" s="22"/>
      <c r="H83" s="22"/>
      <c r="I83" s="22"/>
    </row>
    <row r="84" spans="1:9" s="23" customFormat="1" ht="18" customHeight="1">
      <c r="A84" s="20"/>
      <c r="B84" s="20"/>
      <c r="C84" s="20"/>
      <c r="D84" s="21"/>
      <c r="E84" s="22"/>
      <c r="F84" s="22"/>
      <c r="G84" s="22"/>
      <c r="H84" s="22"/>
      <c r="I84" s="22"/>
    </row>
    <row r="85" spans="1:9" s="23" customFormat="1" ht="18" customHeight="1">
      <c r="A85" s="20"/>
      <c r="B85" s="20"/>
      <c r="C85" s="20"/>
      <c r="D85" s="21"/>
      <c r="E85" s="22"/>
      <c r="F85" s="22"/>
      <c r="G85" s="22"/>
      <c r="H85" s="22"/>
      <c r="I85" s="22"/>
    </row>
    <row r="86" spans="1:9" s="23" customFormat="1" ht="18" customHeight="1">
      <c r="A86" s="20"/>
      <c r="B86" s="20"/>
      <c r="C86" s="20"/>
      <c r="D86" s="21"/>
      <c r="E86" s="22"/>
      <c r="F86" s="22"/>
      <c r="G86" s="22"/>
      <c r="H86" s="22"/>
      <c r="I86" s="22"/>
    </row>
    <row r="87" spans="1:9" s="23" customFormat="1" ht="18" customHeight="1">
      <c r="A87" s="20"/>
      <c r="B87" s="20"/>
      <c r="C87" s="20"/>
      <c r="D87" s="21"/>
      <c r="E87" s="22"/>
      <c r="F87" s="22"/>
      <c r="G87" s="22"/>
      <c r="H87" s="22"/>
      <c r="I87" s="22"/>
    </row>
    <row r="88" spans="1:9" s="23" customFormat="1" ht="18" customHeight="1">
      <c r="A88" s="20"/>
      <c r="B88" s="20"/>
      <c r="C88" s="20"/>
      <c r="D88" s="21"/>
      <c r="E88" s="22"/>
      <c r="F88" s="22"/>
      <c r="G88" s="22"/>
      <c r="H88" s="22"/>
      <c r="I88" s="22"/>
    </row>
    <row r="89" spans="1:9" s="23" customFormat="1" ht="18" customHeight="1">
      <c r="A89" s="20"/>
      <c r="B89" s="20"/>
      <c r="C89" s="20"/>
      <c r="D89" s="21"/>
      <c r="E89" s="22"/>
      <c r="F89" s="22"/>
      <c r="G89" s="22"/>
      <c r="H89" s="22"/>
      <c r="I89" s="22"/>
    </row>
    <row r="90" spans="1:9" s="23" customFormat="1" ht="18" customHeight="1">
      <c r="A90" s="20"/>
      <c r="B90" s="20"/>
      <c r="C90" s="20"/>
      <c r="D90" s="21"/>
      <c r="E90" s="22"/>
      <c r="F90" s="22"/>
      <c r="G90" s="22"/>
      <c r="H90" s="22"/>
      <c r="I90" s="22"/>
    </row>
    <row r="91" spans="1:9" s="23" customFormat="1" ht="18" customHeight="1">
      <c r="A91" s="20"/>
      <c r="B91" s="20"/>
      <c r="C91" s="20"/>
      <c r="D91" s="21"/>
      <c r="E91" s="22"/>
      <c r="F91" s="22"/>
      <c r="G91" s="22"/>
      <c r="H91" s="22"/>
      <c r="I91" s="22"/>
    </row>
    <row r="92" spans="1:9" s="23" customFormat="1" ht="18" customHeight="1">
      <c r="A92" s="20"/>
      <c r="B92" s="20"/>
      <c r="C92" s="20"/>
      <c r="D92" s="21"/>
      <c r="E92" s="22"/>
      <c r="F92" s="22"/>
      <c r="G92" s="22"/>
      <c r="H92" s="22"/>
      <c r="I92" s="22"/>
    </row>
    <row r="93" spans="1:9" s="23" customFormat="1" ht="18" customHeight="1">
      <c r="A93" s="20"/>
      <c r="B93" s="20"/>
      <c r="C93" s="20"/>
      <c r="D93" s="21"/>
      <c r="E93" s="22"/>
      <c r="F93" s="22"/>
      <c r="G93" s="22"/>
      <c r="H93" s="22"/>
      <c r="I93" s="22"/>
    </row>
    <row r="94" spans="1:9" s="23" customFormat="1" ht="18" customHeight="1">
      <c r="A94" s="20"/>
      <c r="B94" s="20"/>
      <c r="C94" s="20"/>
      <c r="D94" s="21"/>
      <c r="E94" s="22"/>
      <c r="F94" s="22"/>
      <c r="G94" s="22"/>
      <c r="H94" s="22"/>
      <c r="I94" s="22"/>
    </row>
    <row r="95" spans="1:9" s="23" customFormat="1" ht="18" customHeight="1">
      <c r="A95" s="20"/>
      <c r="B95" s="20"/>
      <c r="C95" s="20"/>
      <c r="D95" s="21"/>
      <c r="E95" s="22"/>
      <c r="F95" s="22"/>
      <c r="G95" s="22"/>
      <c r="H95" s="22"/>
      <c r="I95" s="22"/>
    </row>
    <row r="96" spans="1:9" s="23" customFormat="1" ht="18" customHeight="1">
      <c r="A96" s="20"/>
      <c r="B96" s="20"/>
      <c r="C96" s="20"/>
      <c r="D96" s="21"/>
      <c r="E96" s="22"/>
      <c r="F96" s="22"/>
      <c r="G96" s="22"/>
      <c r="H96" s="22"/>
      <c r="I96" s="22"/>
    </row>
    <row r="97" spans="1:9" s="23" customFormat="1" ht="18" customHeight="1">
      <c r="A97" s="20"/>
      <c r="B97" s="20"/>
      <c r="C97" s="20"/>
      <c r="D97" s="21"/>
      <c r="E97" s="22"/>
      <c r="F97" s="22"/>
      <c r="G97" s="22"/>
      <c r="H97" s="22"/>
      <c r="I97" s="22"/>
    </row>
    <row r="98" spans="1:9" s="23" customFormat="1" ht="18" customHeight="1">
      <c r="A98" s="20"/>
      <c r="B98" s="20"/>
      <c r="C98" s="20"/>
      <c r="D98" s="21"/>
      <c r="E98" s="22"/>
      <c r="F98" s="22"/>
      <c r="G98" s="22"/>
      <c r="H98" s="22"/>
      <c r="I98" s="22"/>
    </row>
    <row r="99" spans="1:9" s="23" customFormat="1" ht="18" customHeight="1">
      <c r="A99" s="20"/>
      <c r="B99" s="20"/>
      <c r="C99" s="20"/>
      <c r="D99" s="21"/>
      <c r="E99" s="22"/>
      <c r="F99" s="22"/>
      <c r="G99" s="22"/>
      <c r="H99" s="22"/>
      <c r="I99" s="22"/>
    </row>
    <row r="100" spans="1:9" s="23" customFormat="1" ht="18" customHeight="1">
      <c r="A100" s="20"/>
      <c r="B100" s="20"/>
      <c r="C100" s="20"/>
      <c r="D100" s="21"/>
      <c r="E100" s="22"/>
      <c r="F100" s="22"/>
      <c r="G100" s="22"/>
      <c r="H100" s="22"/>
      <c r="I100" s="22"/>
    </row>
    <row r="101" spans="1:9" s="23" customFormat="1" ht="18" customHeight="1">
      <c r="A101" s="20"/>
      <c r="B101" s="20"/>
      <c r="C101" s="20"/>
      <c r="D101" s="21"/>
      <c r="E101" s="22"/>
      <c r="F101" s="22"/>
      <c r="G101" s="22"/>
      <c r="H101" s="22"/>
      <c r="I101" s="22"/>
    </row>
    <row r="102" spans="1:9" s="23" customFormat="1" ht="18" customHeight="1">
      <c r="A102" s="20"/>
      <c r="B102" s="20"/>
      <c r="C102" s="20"/>
      <c r="D102" s="21"/>
      <c r="E102" s="22"/>
      <c r="F102" s="22"/>
      <c r="G102" s="22"/>
      <c r="H102" s="22"/>
      <c r="I102" s="22"/>
    </row>
    <row r="103" spans="1:9" s="23" customFormat="1" ht="18" customHeight="1">
      <c r="A103" s="20"/>
      <c r="B103" s="20"/>
      <c r="C103" s="20"/>
      <c r="D103" s="21"/>
      <c r="E103" s="22"/>
      <c r="F103" s="22"/>
      <c r="G103" s="22"/>
      <c r="H103" s="22"/>
      <c r="I103" s="22"/>
    </row>
    <row r="104" spans="1:9" s="23" customFormat="1" ht="18" customHeight="1">
      <c r="A104" s="20"/>
      <c r="B104" s="20"/>
      <c r="C104" s="20"/>
      <c r="D104" s="21"/>
      <c r="E104" s="22"/>
      <c r="F104" s="22"/>
      <c r="G104" s="22"/>
      <c r="H104" s="22"/>
      <c r="I104" s="22"/>
    </row>
    <row r="105" spans="1:9" s="23" customFormat="1" ht="18" customHeight="1">
      <c r="A105" s="20"/>
      <c r="B105" s="20"/>
      <c r="C105" s="20"/>
      <c r="D105" s="21"/>
      <c r="E105" s="22"/>
      <c r="F105" s="22"/>
      <c r="G105" s="22"/>
      <c r="H105" s="22"/>
      <c r="I105" s="22"/>
    </row>
    <row r="106" spans="1:9" s="23" customFormat="1" ht="18" customHeight="1">
      <c r="A106" s="20"/>
      <c r="B106" s="20"/>
      <c r="C106" s="20"/>
      <c r="D106" s="21"/>
      <c r="E106" s="22"/>
      <c r="F106" s="22"/>
      <c r="G106" s="22"/>
      <c r="H106" s="22"/>
      <c r="I106" s="22"/>
    </row>
    <row r="107" spans="1:9" s="23" customFormat="1" ht="18" customHeight="1">
      <c r="A107" s="20"/>
      <c r="B107" s="20"/>
      <c r="C107" s="20"/>
      <c r="D107" s="21"/>
      <c r="E107" s="22"/>
      <c r="F107" s="22"/>
      <c r="G107" s="22"/>
      <c r="H107" s="22"/>
      <c r="I107" s="22"/>
    </row>
    <row r="108" spans="1:9" s="23" customFormat="1" ht="18" customHeight="1">
      <c r="A108" s="20"/>
      <c r="B108" s="20"/>
      <c r="C108" s="20"/>
      <c r="D108" s="21"/>
      <c r="E108" s="22"/>
      <c r="F108" s="22"/>
      <c r="G108" s="22"/>
      <c r="H108" s="22"/>
      <c r="I108" s="22"/>
    </row>
    <row r="109" spans="1:9" s="23" customFormat="1" ht="18" customHeight="1">
      <c r="A109" s="20"/>
      <c r="B109" s="20"/>
      <c r="C109" s="20"/>
      <c r="D109" s="21"/>
      <c r="E109" s="22"/>
      <c r="F109" s="22"/>
      <c r="G109" s="22"/>
      <c r="H109" s="22"/>
      <c r="I109" s="22"/>
    </row>
    <row r="110" spans="1:9" s="23" customFormat="1" ht="18" customHeight="1">
      <c r="A110" s="20"/>
      <c r="B110" s="20"/>
      <c r="C110" s="20"/>
      <c r="D110" s="21"/>
      <c r="E110" s="22"/>
      <c r="F110" s="22"/>
      <c r="G110" s="22"/>
      <c r="H110" s="22"/>
      <c r="I110" s="22"/>
    </row>
    <row r="111" spans="1:9" s="23" customFormat="1" ht="18" customHeight="1">
      <c r="A111" s="20"/>
      <c r="B111" s="20"/>
      <c r="C111" s="20"/>
      <c r="D111" s="21"/>
      <c r="E111" s="22"/>
      <c r="F111" s="22"/>
      <c r="G111" s="22"/>
      <c r="H111" s="22"/>
      <c r="I111" s="22"/>
    </row>
    <row r="112" spans="1:9" s="23" customFormat="1" ht="18" customHeight="1">
      <c r="A112" s="20"/>
      <c r="B112" s="20"/>
      <c r="C112" s="20"/>
      <c r="D112" s="21"/>
      <c r="E112" s="22"/>
      <c r="F112" s="22"/>
      <c r="G112" s="22"/>
      <c r="H112" s="22"/>
      <c r="I112" s="22"/>
    </row>
    <row r="113" spans="1:9" s="23" customFormat="1" ht="18" customHeight="1">
      <c r="A113" s="20"/>
      <c r="B113" s="20"/>
      <c r="C113" s="20"/>
      <c r="D113" s="21"/>
      <c r="E113" s="22"/>
      <c r="F113" s="22"/>
      <c r="G113" s="22"/>
      <c r="H113" s="22"/>
      <c r="I113" s="22"/>
    </row>
    <row r="114" spans="1:9" s="23" customFormat="1" ht="18" customHeight="1">
      <c r="A114" s="20"/>
      <c r="B114" s="20"/>
      <c r="C114" s="20"/>
      <c r="D114" s="21"/>
      <c r="E114" s="22"/>
      <c r="F114" s="22"/>
      <c r="G114" s="22"/>
      <c r="H114" s="22"/>
      <c r="I114" s="22"/>
    </row>
    <row r="115" spans="1:9" s="23" customFormat="1" ht="18" customHeight="1">
      <c r="A115" s="20"/>
      <c r="B115" s="20"/>
      <c r="C115" s="20"/>
      <c r="D115" s="21"/>
      <c r="E115" s="22"/>
      <c r="F115" s="22"/>
      <c r="G115" s="22"/>
      <c r="H115" s="22"/>
      <c r="I115" s="22"/>
    </row>
    <row r="116" spans="1:9" s="23" customFormat="1" ht="18" customHeight="1">
      <c r="A116" s="20"/>
      <c r="B116" s="20"/>
      <c r="C116" s="20"/>
      <c r="D116" s="21"/>
      <c r="E116" s="22"/>
      <c r="F116" s="22"/>
      <c r="G116" s="22"/>
      <c r="H116" s="22"/>
      <c r="I116" s="22"/>
    </row>
    <row r="117" spans="1:9" s="23" customFormat="1" ht="18" customHeight="1">
      <c r="A117" s="20"/>
      <c r="B117" s="20"/>
      <c r="C117" s="20"/>
      <c r="D117" s="21"/>
      <c r="E117" s="22"/>
      <c r="F117" s="22"/>
      <c r="G117" s="22"/>
      <c r="H117" s="22"/>
      <c r="I117" s="22"/>
    </row>
    <row r="118" spans="1:9" s="23" customFormat="1" ht="18" customHeight="1">
      <c r="A118" s="20"/>
      <c r="B118" s="20"/>
      <c r="C118" s="20"/>
      <c r="D118" s="21"/>
      <c r="E118" s="22"/>
      <c r="F118" s="22"/>
      <c r="G118" s="22"/>
      <c r="H118" s="22"/>
      <c r="I118" s="22"/>
    </row>
    <row r="119" spans="1:9" s="23" customFormat="1" ht="18" customHeight="1">
      <c r="A119" s="20"/>
      <c r="B119" s="20"/>
      <c r="C119" s="20"/>
      <c r="D119" s="21"/>
      <c r="E119" s="22"/>
      <c r="F119" s="22"/>
      <c r="G119" s="22"/>
      <c r="H119" s="22"/>
      <c r="I119" s="22"/>
    </row>
    <row r="120" spans="1:9" s="23" customFormat="1" ht="18" customHeight="1">
      <c r="A120" s="20"/>
      <c r="B120" s="20"/>
      <c r="C120" s="20"/>
      <c r="D120" s="21"/>
      <c r="E120" s="22"/>
      <c r="F120" s="22"/>
      <c r="G120" s="22"/>
      <c r="H120" s="22"/>
      <c r="I120" s="22"/>
    </row>
    <row r="121" spans="1:9" s="23" customFormat="1" ht="18" customHeight="1">
      <c r="A121" s="20"/>
      <c r="B121" s="20"/>
      <c r="C121" s="20"/>
      <c r="D121" s="21"/>
      <c r="E121" s="22"/>
      <c r="F121" s="22"/>
      <c r="G121" s="22"/>
      <c r="H121" s="22"/>
      <c r="I121" s="22"/>
    </row>
    <row r="122" spans="1:9" s="23" customFormat="1" ht="18" customHeight="1">
      <c r="A122" s="20"/>
      <c r="B122" s="20"/>
      <c r="C122" s="20"/>
      <c r="D122" s="21"/>
      <c r="E122" s="22"/>
      <c r="F122" s="22"/>
      <c r="G122" s="22"/>
      <c r="H122" s="22"/>
      <c r="I122" s="22"/>
    </row>
    <row r="123" spans="1:9" s="23" customFormat="1" ht="18" customHeight="1">
      <c r="A123" s="20"/>
      <c r="B123" s="20"/>
      <c r="C123" s="20"/>
      <c r="D123" s="21"/>
      <c r="E123" s="22"/>
      <c r="F123" s="22"/>
      <c r="G123" s="22"/>
      <c r="H123" s="22"/>
      <c r="I123" s="22"/>
    </row>
    <row r="124" spans="1:9" s="23" customFormat="1" ht="18" customHeight="1">
      <c r="A124" s="20"/>
      <c r="B124" s="20"/>
      <c r="C124" s="20"/>
      <c r="D124" s="21"/>
      <c r="E124" s="22"/>
      <c r="F124" s="22"/>
      <c r="G124" s="22"/>
      <c r="H124" s="22"/>
      <c r="I124" s="22"/>
    </row>
    <row r="125" spans="1:9" s="23" customFormat="1" ht="18" customHeight="1">
      <c r="A125" s="20"/>
      <c r="B125" s="20"/>
      <c r="C125" s="20"/>
      <c r="D125" s="21"/>
      <c r="E125" s="22"/>
      <c r="F125" s="22"/>
      <c r="G125" s="22"/>
      <c r="H125" s="22"/>
      <c r="I125" s="22"/>
    </row>
    <row r="126" spans="1:9" s="23" customFormat="1" ht="18" customHeight="1">
      <c r="A126" s="20"/>
      <c r="B126" s="20"/>
      <c r="C126" s="20"/>
      <c r="D126" s="21"/>
      <c r="E126" s="22"/>
      <c r="F126" s="22"/>
      <c r="G126" s="22"/>
      <c r="H126" s="22"/>
      <c r="I126" s="22"/>
    </row>
    <row r="127" spans="1:9" s="23" customFormat="1" ht="18" customHeight="1">
      <c r="A127" s="20"/>
      <c r="B127" s="20"/>
      <c r="C127" s="20"/>
      <c r="D127" s="21"/>
      <c r="E127" s="22"/>
      <c r="F127" s="22"/>
      <c r="G127" s="22"/>
      <c r="H127" s="22"/>
      <c r="I127" s="22"/>
    </row>
    <row r="128" spans="1:9" s="23" customFormat="1" ht="18" customHeight="1">
      <c r="A128" s="20"/>
      <c r="B128" s="20"/>
      <c r="C128" s="20"/>
      <c r="D128" s="21"/>
      <c r="E128" s="22"/>
      <c r="F128" s="22"/>
      <c r="G128" s="22"/>
      <c r="H128" s="22"/>
      <c r="I128" s="22"/>
    </row>
    <row r="129" spans="1:9" s="23" customFormat="1" ht="18" customHeight="1">
      <c r="A129" s="20"/>
      <c r="B129" s="20"/>
      <c r="C129" s="20"/>
      <c r="D129" s="21"/>
      <c r="E129" s="22"/>
      <c r="F129" s="22"/>
      <c r="G129" s="22"/>
      <c r="H129" s="22"/>
      <c r="I129" s="22"/>
    </row>
    <row r="130" spans="1:9" s="23" customFormat="1" ht="18" customHeight="1">
      <c r="A130" s="20"/>
      <c r="B130" s="20"/>
      <c r="C130" s="20"/>
      <c r="D130" s="21"/>
      <c r="E130" s="22"/>
      <c r="F130" s="22"/>
      <c r="G130" s="22"/>
      <c r="H130" s="22"/>
      <c r="I130" s="22"/>
    </row>
    <row r="131" spans="1:9" s="23" customFormat="1" ht="18" customHeight="1">
      <c r="A131" s="20"/>
      <c r="B131" s="20"/>
      <c r="C131" s="20"/>
      <c r="D131" s="21"/>
      <c r="E131" s="22"/>
      <c r="F131" s="22"/>
      <c r="G131" s="22"/>
      <c r="H131" s="22"/>
      <c r="I131" s="22"/>
    </row>
    <row r="132" spans="1:9" s="23" customFormat="1" ht="18" customHeight="1">
      <c r="A132" s="20"/>
      <c r="B132" s="20"/>
      <c r="C132" s="20"/>
      <c r="D132" s="21"/>
      <c r="E132" s="22"/>
      <c r="F132" s="22"/>
      <c r="G132" s="22"/>
      <c r="H132" s="22"/>
      <c r="I132" s="22"/>
    </row>
    <row r="133" spans="1:9" s="23" customFormat="1" ht="18" customHeight="1">
      <c r="A133" s="20"/>
      <c r="B133" s="20"/>
      <c r="C133" s="20"/>
      <c r="D133" s="21"/>
      <c r="E133" s="22"/>
      <c r="F133" s="22"/>
      <c r="G133" s="22"/>
      <c r="H133" s="22"/>
      <c r="I133" s="22"/>
    </row>
    <row r="134" spans="1:9" s="23" customFormat="1" ht="18" customHeight="1">
      <c r="A134" s="20"/>
      <c r="B134" s="20"/>
      <c r="C134" s="20"/>
      <c r="D134" s="21"/>
      <c r="E134" s="22"/>
      <c r="F134" s="22"/>
      <c r="G134" s="22"/>
      <c r="H134" s="22"/>
      <c r="I134" s="22"/>
    </row>
    <row r="135" spans="1:9" s="23" customFormat="1" ht="18" customHeight="1">
      <c r="A135" s="20"/>
      <c r="B135" s="20"/>
      <c r="C135" s="20"/>
      <c r="D135" s="21"/>
      <c r="E135" s="22"/>
      <c r="F135" s="22"/>
      <c r="G135" s="22"/>
      <c r="H135" s="22"/>
      <c r="I135" s="22"/>
    </row>
    <row r="136" spans="1:9" s="23" customFormat="1" ht="18" customHeight="1">
      <c r="A136" s="20"/>
      <c r="B136" s="20"/>
      <c r="C136" s="20"/>
      <c r="D136" s="21"/>
      <c r="E136" s="22"/>
      <c r="F136" s="22"/>
      <c r="G136" s="22"/>
      <c r="H136" s="22"/>
      <c r="I136" s="22"/>
    </row>
    <row r="137" spans="1:9" s="23" customFormat="1" ht="18" customHeight="1">
      <c r="A137" s="20"/>
      <c r="B137" s="20"/>
      <c r="C137" s="20"/>
      <c r="D137" s="21"/>
      <c r="E137" s="22"/>
      <c r="F137" s="22"/>
      <c r="G137" s="22"/>
      <c r="H137" s="22"/>
      <c r="I137" s="22"/>
    </row>
    <row r="138" spans="1:9" s="23" customFormat="1" ht="18" customHeight="1">
      <c r="A138" s="20"/>
      <c r="B138" s="20"/>
      <c r="C138" s="20"/>
      <c r="D138" s="21"/>
      <c r="E138" s="22"/>
      <c r="F138" s="22"/>
      <c r="G138" s="22"/>
      <c r="H138" s="22"/>
      <c r="I138" s="22"/>
    </row>
    <row r="139" spans="1:9" s="23" customFormat="1" ht="18" customHeight="1">
      <c r="A139" s="20"/>
      <c r="B139" s="20"/>
      <c r="C139" s="20"/>
      <c r="D139" s="21"/>
      <c r="E139" s="22"/>
      <c r="F139" s="22"/>
      <c r="G139" s="22"/>
      <c r="H139" s="22"/>
      <c r="I139" s="22"/>
    </row>
    <row r="140" spans="1:9" s="23" customFormat="1" ht="18" customHeight="1">
      <c r="A140" s="20"/>
      <c r="B140" s="20"/>
      <c r="C140" s="20"/>
      <c r="D140" s="21"/>
      <c r="E140" s="22"/>
      <c r="F140" s="22"/>
      <c r="G140" s="22"/>
      <c r="H140" s="22"/>
      <c r="I140" s="22"/>
    </row>
    <row r="141" spans="1:9" s="23" customFormat="1" ht="18" customHeight="1">
      <c r="A141" s="20"/>
      <c r="B141" s="20"/>
      <c r="C141" s="20"/>
      <c r="D141" s="21"/>
      <c r="E141" s="22"/>
      <c r="F141" s="22"/>
      <c r="G141" s="22"/>
      <c r="H141" s="22"/>
      <c r="I141" s="22"/>
    </row>
    <row r="142" spans="1:9" s="23" customFormat="1" ht="18" customHeight="1">
      <c r="A142" s="20"/>
      <c r="B142" s="20"/>
      <c r="C142" s="20"/>
      <c r="D142" s="21"/>
      <c r="E142" s="22"/>
      <c r="F142" s="22"/>
      <c r="G142" s="22"/>
      <c r="H142" s="22"/>
      <c r="I142" s="22"/>
    </row>
    <row r="143" spans="1:9" s="23" customFormat="1" ht="18" customHeight="1">
      <c r="A143" s="20"/>
      <c r="B143" s="20"/>
      <c r="C143" s="20"/>
      <c r="D143" s="21"/>
      <c r="E143" s="22"/>
      <c r="F143" s="22"/>
      <c r="G143" s="22"/>
      <c r="H143" s="22"/>
      <c r="I143" s="22"/>
    </row>
    <row r="144" spans="1:9" s="23" customFormat="1" ht="18" customHeight="1">
      <c r="A144" s="20"/>
      <c r="B144" s="20"/>
      <c r="C144" s="20"/>
      <c r="D144" s="21"/>
      <c r="E144" s="22"/>
      <c r="F144" s="22"/>
      <c r="G144" s="22"/>
      <c r="H144" s="22"/>
      <c r="I144" s="22"/>
    </row>
    <row r="145" spans="1:9" s="23" customFormat="1" ht="18" customHeight="1">
      <c r="A145" s="20"/>
      <c r="B145" s="20"/>
      <c r="C145" s="20"/>
      <c r="D145" s="21"/>
      <c r="E145" s="22"/>
      <c r="F145" s="22"/>
      <c r="G145" s="22"/>
      <c r="H145" s="22"/>
      <c r="I145" s="22"/>
    </row>
    <row r="146" spans="1:9" s="23" customFormat="1" ht="18" customHeight="1">
      <c r="A146" s="20"/>
      <c r="B146" s="20"/>
      <c r="C146" s="20"/>
      <c r="D146" s="21"/>
      <c r="E146" s="22"/>
      <c r="F146" s="22"/>
      <c r="G146" s="22"/>
      <c r="H146" s="22"/>
      <c r="I146" s="22"/>
    </row>
    <row r="147" spans="1:9" s="23" customFormat="1" ht="18" customHeight="1">
      <c r="A147" s="20"/>
      <c r="B147" s="20"/>
      <c r="C147" s="20"/>
      <c r="D147" s="21"/>
      <c r="E147" s="22"/>
      <c r="F147" s="22"/>
      <c r="G147" s="22"/>
      <c r="H147" s="22"/>
      <c r="I147" s="22"/>
    </row>
    <row r="148" spans="1:9" s="23" customFormat="1" ht="18" customHeight="1">
      <c r="A148" s="20"/>
      <c r="B148" s="20"/>
      <c r="C148" s="20"/>
      <c r="D148" s="21"/>
      <c r="E148" s="22"/>
      <c r="F148" s="22"/>
      <c r="G148" s="22"/>
      <c r="H148" s="22"/>
      <c r="I148" s="22"/>
    </row>
    <row r="149" spans="1:9" s="23" customFormat="1" ht="18" customHeight="1">
      <c r="A149" s="20"/>
      <c r="B149" s="20"/>
      <c r="C149" s="20"/>
      <c r="D149" s="21"/>
      <c r="E149" s="22"/>
      <c r="F149" s="22"/>
      <c r="G149" s="22"/>
      <c r="H149" s="22"/>
      <c r="I149" s="22"/>
    </row>
    <row r="150" spans="1:9" s="23" customFormat="1" ht="18" customHeight="1">
      <c r="A150" s="20"/>
      <c r="B150" s="20"/>
      <c r="C150" s="20"/>
      <c r="D150" s="21"/>
      <c r="E150" s="22"/>
      <c r="F150" s="22"/>
      <c r="G150" s="22"/>
      <c r="H150" s="22"/>
      <c r="I150" s="22"/>
    </row>
    <row r="151" spans="1:9" s="23" customFormat="1" ht="18" customHeight="1">
      <c r="A151" s="20"/>
      <c r="B151" s="20"/>
      <c r="C151" s="20"/>
      <c r="D151" s="21"/>
      <c r="E151" s="22"/>
      <c r="F151" s="22"/>
      <c r="G151" s="22"/>
      <c r="H151" s="22"/>
      <c r="I151" s="22"/>
    </row>
    <row r="152" spans="1:9" s="23" customFormat="1" ht="18" customHeight="1">
      <c r="A152" s="20"/>
      <c r="B152" s="20"/>
      <c r="C152" s="20"/>
      <c r="D152" s="21"/>
      <c r="E152" s="22"/>
      <c r="F152" s="22"/>
      <c r="G152" s="22"/>
      <c r="H152" s="22"/>
      <c r="I152" s="22"/>
    </row>
    <row r="153" spans="1:9" s="23" customFormat="1" ht="18" customHeight="1">
      <c r="A153" s="20"/>
      <c r="B153" s="20"/>
      <c r="C153" s="20"/>
      <c r="D153" s="21"/>
      <c r="E153" s="22"/>
      <c r="F153" s="22"/>
      <c r="G153" s="22"/>
      <c r="H153" s="22"/>
      <c r="I153" s="22"/>
    </row>
    <row r="154" spans="1:9" s="23" customFormat="1" ht="18" customHeight="1">
      <c r="A154" s="20"/>
      <c r="B154" s="20"/>
      <c r="C154" s="20"/>
      <c r="D154" s="21"/>
      <c r="E154" s="22"/>
      <c r="F154" s="22"/>
      <c r="G154" s="22"/>
      <c r="H154" s="22"/>
      <c r="I154" s="22"/>
    </row>
    <row r="155" spans="1:9" s="23" customFormat="1" ht="18" customHeight="1">
      <c r="A155" s="20"/>
      <c r="B155" s="20"/>
      <c r="C155" s="20"/>
      <c r="D155" s="21"/>
      <c r="E155" s="22"/>
      <c r="F155" s="22"/>
      <c r="G155" s="22"/>
      <c r="H155" s="22"/>
      <c r="I155" s="22"/>
    </row>
    <row r="156" spans="1:9" s="23" customFormat="1" ht="18" customHeight="1">
      <c r="A156" s="20"/>
      <c r="B156" s="20"/>
      <c r="C156" s="20"/>
      <c r="D156" s="21"/>
      <c r="E156" s="22"/>
      <c r="F156" s="22"/>
      <c r="G156" s="22"/>
      <c r="H156" s="22"/>
      <c r="I156" s="22"/>
    </row>
    <row r="157" spans="1:9" s="23" customFormat="1" ht="18" customHeight="1">
      <c r="A157" s="20"/>
      <c r="B157" s="20"/>
      <c r="C157" s="20"/>
      <c r="D157" s="21"/>
      <c r="E157" s="22"/>
      <c r="F157" s="22"/>
      <c r="G157" s="22"/>
      <c r="H157" s="22"/>
      <c r="I157" s="22"/>
    </row>
    <row r="158" spans="1:9" s="23" customFormat="1" ht="18" customHeight="1">
      <c r="A158" s="20"/>
      <c r="B158" s="20"/>
      <c r="C158" s="20"/>
      <c r="D158" s="21"/>
      <c r="E158" s="22"/>
      <c r="F158" s="22"/>
      <c r="G158" s="22"/>
      <c r="H158" s="22"/>
      <c r="I158" s="22"/>
    </row>
    <row r="159" spans="1:9" s="23" customFormat="1" ht="18" customHeight="1">
      <c r="A159" s="20"/>
      <c r="B159" s="20"/>
      <c r="C159" s="20"/>
      <c r="D159" s="21"/>
      <c r="E159" s="22"/>
      <c r="F159" s="22"/>
      <c r="G159" s="22"/>
      <c r="H159" s="22"/>
      <c r="I159" s="22"/>
    </row>
    <row r="160" spans="1:9" s="23" customFormat="1" ht="18" customHeight="1">
      <c r="A160" s="20"/>
      <c r="B160" s="20"/>
      <c r="C160" s="20"/>
      <c r="D160" s="21"/>
      <c r="E160" s="22"/>
      <c r="F160" s="22"/>
      <c r="G160" s="22"/>
      <c r="H160" s="22"/>
      <c r="I160" s="22"/>
    </row>
    <row r="161" spans="1:9" s="23" customFormat="1" ht="18" customHeight="1">
      <c r="A161" s="20"/>
      <c r="B161" s="20"/>
      <c r="C161" s="20"/>
      <c r="D161" s="21"/>
      <c r="E161" s="22"/>
      <c r="F161" s="22"/>
      <c r="G161" s="22"/>
      <c r="H161" s="22"/>
      <c r="I161" s="22"/>
    </row>
    <row r="162" spans="1:9" s="23" customFormat="1" ht="18" customHeight="1">
      <c r="A162" s="20"/>
      <c r="B162" s="20"/>
      <c r="C162" s="20"/>
      <c r="D162" s="21"/>
      <c r="E162" s="22"/>
      <c r="F162" s="22"/>
      <c r="G162" s="22"/>
      <c r="H162" s="22"/>
      <c r="I162" s="22"/>
    </row>
    <row r="163" spans="1:9" s="23" customFormat="1" ht="18" customHeight="1">
      <c r="A163" s="20"/>
      <c r="B163" s="20"/>
      <c r="C163" s="20"/>
      <c r="D163" s="21"/>
      <c r="E163" s="22"/>
      <c r="F163" s="22"/>
      <c r="G163" s="22"/>
      <c r="H163" s="22"/>
      <c r="I163" s="22"/>
    </row>
    <row r="164" spans="1:9" s="23" customFormat="1" ht="18" customHeight="1">
      <c r="A164" s="20"/>
      <c r="B164" s="20"/>
      <c r="C164" s="20"/>
      <c r="D164" s="21"/>
      <c r="E164" s="22"/>
      <c r="F164" s="22"/>
      <c r="G164" s="22"/>
      <c r="H164" s="22"/>
      <c r="I164" s="22"/>
    </row>
    <row r="165" spans="1:9" s="23" customFormat="1" ht="18" customHeight="1">
      <c r="A165" s="20"/>
      <c r="B165" s="20"/>
      <c r="C165" s="20"/>
      <c r="D165" s="21"/>
      <c r="E165" s="22"/>
      <c r="F165" s="22"/>
      <c r="G165" s="22"/>
      <c r="H165" s="22"/>
      <c r="I165" s="22"/>
    </row>
    <row r="166" spans="1:9" s="23" customFormat="1" ht="18" customHeight="1">
      <c r="A166" s="20"/>
      <c r="B166" s="20"/>
      <c r="C166" s="20"/>
      <c r="D166" s="21"/>
      <c r="E166" s="22"/>
      <c r="F166" s="22"/>
      <c r="G166" s="22"/>
      <c r="H166" s="22"/>
      <c r="I166" s="22"/>
    </row>
    <row r="167" spans="1:9" s="23" customFormat="1" ht="18" customHeight="1">
      <c r="A167" s="20"/>
      <c r="B167" s="20"/>
      <c r="C167" s="20"/>
      <c r="D167" s="21"/>
      <c r="E167" s="22"/>
      <c r="F167" s="22"/>
      <c r="G167" s="22"/>
      <c r="H167" s="22"/>
      <c r="I167" s="22"/>
    </row>
    <row r="168" spans="1:9" s="23" customFormat="1" ht="18" customHeight="1">
      <c r="A168" s="20"/>
      <c r="B168" s="20"/>
      <c r="C168" s="20"/>
      <c r="D168" s="21"/>
      <c r="E168" s="22"/>
      <c r="F168" s="22"/>
      <c r="G168" s="22"/>
      <c r="H168" s="22"/>
      <c r="I168" s="22"/>
    </row>
    <row r="169" spans="1:9" s="23" customFormat="1" ht="18" customHeight="1">
      <c r="A169" s="20"/>
      <c r="B169" s="20"/>
      <c r="C169" s="20"/>
      <c r="D169" s="21"/>
      <c r="E169" s="22"/>
      <c r="F169" s="22"/>
      <c r="G169" s="22"/>
      <c r="H169" s="22"/>
      <c r="I169" s="22"/>
    </row>
    <row r="170" spans="1:9" s="23" customFormat="1" ht="18" customHeight="1">
      <c r="A170" s="20"/>
      <c r="B170" s="20"/>
      <c r="C170" s="20"/>
      <c r="D170" s="21"/>
      <c r="E170" s="22"/>
      <c r="F170" s="22"/>
      <c r="G170" s="22"/>
      <c r="H170" s="22"/>
      <c r="I170" s="22"/>
    </row>
    <row r="171" spans="1:9" s="23" customFormat="1" ht="18" customHeight="1">
      <c r="A171" s="20"/>
      <c r="B171" s="20"/>
      <c r="C171" s="20"/>
      <c r="D171" s="21"/>
      <c r="E171" s="22"/>
      <c r="F171" s="22"/>
      <c r="G171" s="22"/>
      <c r="H171" s="22"/>
      <c r="I171" s="22"/>
    </row>
    <row r="172" spans="1:9" s="23" customFormat="1" ht="18" customHeight="1">
      <c r="A172" s="20"/>
      <c r="B172" s="20"/>
      <c r="C172" s="20"/>
      <c r="D172" s="21"/>
      <c r="E172" s="22"/>
      <c r="F172" s="22"/>
      <c r="G172" s="22"/>
      <c r="H172" s="22"/>
      <c r="I172" s="22"/>
    </row>
    <row r="173" spans="1:9" s="23" customFormat="1" ht="18" customHeight="1">
      <c r="A173" s="20"/>
      <c r="B173" s="20"/>
      <c r="C173" s="20"/>
      <c r="D173" s="21"/>
      <c r="E173" s="22"/>
      <c r="F173" s="22"/>
      <c r="G173" s="22"/>
      <c r="H173" s="22"/>
      <c r="I173" s="22"/>
    </row>
    <row r="174" spans="1:9" s="23" customFormat="1" ht="18" customHeight="1">
      <c r="A174" s="20"/>
      <c r="B174" s="20"/>
      <c r="C174" s="20"/>
      <c r="D174" s="21"/>
      <c r="E174" s="22"/>
      <c r="F174" s="22"/>
      <c r="G174" s="22"/>
      <c r="H174" s="22"/>
      <c r="I174" s="22"/>
    </row>
    <row r="175" spans="1:9" s="23" customFormat="1" ht="18" customHeight="1">
      <c r="A175" s="20"/>
      <c r="B175" s="20"/>
      <c r="C175" s="20"/>
      <c r="D175" s="21"/>
      <c r="E175" s="22"/>
      <c r="F175" s="22"/>
      <c r="G175" s="22"/>
      <c r="H175" s="22"/>
      <c r="I175" s="22"/>
    </row>
    <row r="176" spans="1:9" s="23" customFormat="1" ht="18" customHeight="1">
      <c r="A176" s="20"/>
      <c r="B176" s="20"/>
      <c r="C176" s="20"/>
      <c r="D176" s="21"/>
      <c r="E176" s="22"/>
      <c r="F176" s="22"/>
      <c r="G176" s="22"/>
      <c r="H176" s="22"/>
      <c r="I176" s="22"/>
    </row>
    <row r="177" spans="1:9" s="23" customFormat="1" ht="18" customHeight="1">
      <c r="A177" s="20"/>
      <c r="B177" s="20"/>
      <c r="C177" s="20"/>
      <c r="D177" s="21"/>
      <c r="E177" s="22"/>
      <c r="F177" s="22"/>
      <c r="G177" s="22"/>
      <c r="H177" s="22"/>
      <c r="I177" s="22"/>
    </row>
    <row r="178" spans="1:9" s="23" customFormat="1" ht="18" customHeight="1">
      <c r="A178" s="20"/>
      <c r="B178" s="20"/>
      <c r="C178" s="20"/>
      <c r="D178" s="21"/>
      <c r="E178" s="22"/>
      <c r="F178" s="22"/>
      <c r="G178" s="22"/>
      <c r="H178" s="22"/>
      <c r="I178" s="22"/>
    </row>
    <row r="179" spans="1:9" s="23" customFormat="1" ht="18" customHeight="1">
      <c r="A179" s="20"/>
      <c r="B179" s="20"/>
      <c r="C179" s="20"/>
      <c r="D179" s="21"/>
      <c r="E179" s="22"/>
      <c r="F179" s="22"/>
      <c r="G179" s="22"/>
      <c r="H179" s="22"/>
      <c r="I179" s="22"/>
    </row>
    <row r="180" spans="1:9" s="23" customFormat="1" ht="18" customHeight="1">
      <c r="A180" s="20"/>
      <c r="B180" s="20"/>
      <c r="C180" s="20"/>
      <c r="D180" s="21"/>
      <c r="E180" s="22"/>
      <c r="F180" s="22"/>
      <c r="G180" s="22"/>
      <c r="H180" s="22"/>
      <c r="I180" s="22"/>
    </row>
    <row r="181" spans="1:9" s="23" customFormat="1" ht="18" customHeight="1">
      <c r="A181" s="20"/>
      <c r="B181" s="20"/>
      <c r="C181" s="20"/>
      <c r="D181" s="21"/>
      <c r="E181" s="22"/>
      <c r="F181" s="22"/>
      <c r="G181" s="22"/>
      <c r="H181" s="22"/>
      <c r="I181" s="22"/>
    </row>
    <row r="182" spans="1:9" s="23" customFormat="1" ht="18" customHeight="1">
      <c r="A182" s="20"/>
      <c r="B182" s="20"/>
      <c r="C182" s="20"/>
      <c r="D182" s="21"/>
      <c r="E182" s="22"/>
      <c r="F182" s="22"/>
      <c r="G182" s="22"/>
      <c r="H182" s="22"/>
      <c r="I182" s="22"/>
    </row>
    <row r="183" spans="1:9" s="23" customFormat="1" ht="18" customHeight="1">
      <c r="A183" s="20"/>
      <c r="B183" s="20"/>
      <c r="C183" s="20"/>
      <c r="D183" s="21"/>
      <c r="E183" s="22"/>
      <c r="F183" s="22"/>
      <c r="G183" s="22"/>
      <c r="H183" s="22"/>
      <c r="I183" s="22"/>
    </row>
    <row r="184" spans="1:9" s="23" customFormat="1" ht="18" customHeight="1">
      <c r="A184" s="20"/>
      <c r="B184" s="20"/>
      <c r="C184" s="20"/>
      <c r="D184" s="21"/>
      <c r="E184" s="22"/>
      <c r="F184" s="22"/>
      <c r="G184" s="22"/>
      <c r="H184" s="22"/>
      <c r="I184" s="22"/>
    </row>
    <row r="185" spans="1:9" s="23" customFormat="1" ht="18" customHeight="1">
      <c r="A185" s="20"/>
      <c r="B185" s="20"/>
      <c r="C185" s="20"/>
      <c r="D185" s="21"/>
      <c r="E185" s="22"/>
      <c r="F185" s="22"/>
      <c r="G185" s="22"/>
      <c r="H185" s="22"/>
      <c r="I185" s="22"/>
    </row>
    <row r="186" spans="1:9" s="23" customFormat="1" ht="18" customHeight="1">
      <c r="A186" s="20"/>
      <c r="B186" s="20"/>
      <c r="C186" s="20"/>
      <c r="D186" s="21"/>
      <c r="E186" s="22"/>
      <c r="F186" s="22"/>
      <c r="G186" s="22"/>
      <c r="H186" s="22"/>
      <c r="I186" s="22"/>
    </row>
    <row r="187" spans="1:9" s="23" customFormat="1" ht="18" customHeight="1">
      <c r="A187" s="20"/>
      <c r="B187" s="20"/>
      <c r="C187" s="20"/>
      <c r="D187" s="21"/>
      <c r="E187" s="22"/>
      <c r="F187" s="22"/>
      <c r="G187" s="22"/>
      <c r="H187" s="22"/>
      <c r="I187" s="22"/>
    </row>
    <row r="188" spans="1:9" s="23" customFormat="1" ht="18" customHeight="1">
      <c r="A188" s="20"/>
      <c r="B188" s="20"/>
      <c r="C188" s="20"/>
      <c r="D188" s="21"/>
      <c r="E188" s="22"/>
      <c r="F188" s="22"/>
      <c r="G188" s="22"/>
      <c r="H188" s="22"/>
      <c r="I188" s="22"/>
    </row>
    <row r="189" spans="1:9" s="23" customFormat="1" ht="18" customHeight="1">
      <c r="A189" s="20"/>
      <c r="B189" s="20"/>
      <c r="C189" s="20"/>
      <c r="D189" s="21"/>
      <c r="E189" s="22"/>
      <c r="F189" s="22"/>
      <c r="G189" s="22"/>
      <c r="H189" s="22"/>
      <c r="I189" s="22"/>
    </row>
    <row r="190" spans="1:9" s="23" customFormat="1" ht="18" customHeight="1">
      <c r="A190" s="20"/>
      <c r="B190" s="20"/>
      <c r="C190" s="20"/>
      <c r="D190" s="21"/>
      <c r="E190" s="22"/>
      <c r="F190" s="22"/>
      <c r="G190" s="22"/>
      <c r="H190" s="22"/>
      <c r="I190" s="22"/>
    </row>
    <row r="191" spans="1:9" s="23" customFormat="1" ht="18" customHeight="1">
      <c r="A191" s="20"/>
      <c r="B191" s="20"/>
      <c r="C191" s="20"/>
      <c r="D191" s="21"/>
      <c r="E191" s="22"/>
      <c r="F191" s="22"/>
      <c r="G191" s="22"/>
      <c r="H191" s="22"/>
      <c r="I191" s="22"/>
    </row>
    <row r="192" spans="1:9" s="23" customFormat="1" ht="18" customHeight="1">
      <c r="A192" s="20"/>
      <c r="B192" s="20"/>
      <c r="C192" s="20"/>
      <c r="D192" s="21"/>
      <c r="E192" s="22"/>
      <c r="F192" s="22"/>
      <c r="G192" s="22"/>
      <c r="H192" s="22"/>
      <c r="I192" s="22"/>
    </row>
    <row r="193" spans="1:9" s="23" customFormat="1" ht="18" customHeight="1">
      <c r="A193" s="20"/>
      <c r="B193" s="20"/>
      <c r="C193" s="20"/>
      <c r="D193" s="21"/>
      <c r="E193" s="22"/>
      <c r="F193" s="22"/>
      <c r="G193" s="22"/>
      <c r="H193" s="22"/>
      <c r="I193" s="22"/>
    </row>
    <row r="194" spans="1:9" s="23" customFormat="1" ht="18" customHeight="1">
      <c r="A194" s="20"/>
      <c r="B194" s="20"/>
      <c r="C194" s="20"/>
      <c r="D194" s="21"/>
      <c r="E194" s="22"/>
      <c r="F194" s="22"/>
      <c r="G194" s="22"/>
      <c r="H194" s="22"/>
      <c r="I194" s="22"/>
    </row>
    <row r="195" spans="1:9" s="23" customFormat="1" ht="18" customHeight="1">
      <c r="A195" s="20"/>
      <c r="B195" s="20"/>
      <c r="C195" s="20"/>
      <c r="D195" s="21"/>
      <c r="E195" s="22"/>
      <c r="F195" s="22"/>
      <c r="G195" s="22"/>
      <c r="H195" s="22"/>
      <c r="I195" s="22"/>
    </row>
    <row r="196" spans="1:9" s="23" customFormat="1" ht="18" customHeight="1">
      <c r="A196" s="20"/>
      <c r="B196" s="20"/>
      <c r="C196" s="20"/>
      <c r="D196" s="21"/>
      <c r="E196" s="22"/>
      <c r="F196" s="22"/>
      <c r="G196" s="22"/>
      <c r="H196" s="22"/>
      <c r="I196" s="22"/>
    </row>
    <row r="197" spans="1:9" s="23" customFormat="1" ht="18" customHeight="1">
      <c r="A197" s="20"/>
      <c r="B197" s="20"/>
      <c r="C197" s="20"/>
      <c r="D197" s="21"/>
      <c r="E197" s="22"/>
      <c r="F197" s="22"/>
      <c r="G197" s="22"/>
      <c r="H197" s="22"/>
      <c r="I197" s="22"/>
    </row>
    <row r="198" spans="1:9" s="23" customFormat="1" ht="18" customHeight="1">
      <c r="A198" s="20"/>
      <c r="B198" s="20"/>
      <c r="C198" s="20"/>
      <c r="D198" s="21"/>
      <c r="E198" s="22"/>
      <c r="F198" s="22"/>
      <c r="G198" s="22"/>
      <c r="H198" s="22"/>
      <c r="I198" s="22"/>
    </row>
    <row r="199" spans="1:9" s="23" customFormat="1" ht="18" customHeight="1">
      <c r="A199" s="20"/>
      <c r="B199" s="20"/>
      <c r="C199" s="20"/>
      <c r="D199" s="21"/>
      <c r="E199" s="22"/>
      <c r="F199" s="22"/>
      <c r="G199" s="22"/>
      <c r="H199" s="22"/>
      <c r="I199" s="22"/>
    </row>
    <row r="200" spans="1:9" s="23" customFormat="1" ht="18" customHeight="1">
      <c r="A200" s="20"/>
      <c r="B200" s="20"/>
      <c r="C200" s="20"/>
      <c r="D200" s="21"/>
      <c r="E200" s="22"/>
      <c r="F200" s="22"/>
      <c r="G200" s="22"/>
      <c r="H200" s="22"/>
      <c r="I200" s="22"/>
    </row>
    <row r="201" spans="1:9" s="23" customFormat="1" ht="18" customHeight="1">
      <c r="A201" s="20"/>
      <c r="B201" s="20"/>
      <c r="C201" s="20"/>
      <c r="D201" s="21"/>
      <c r="E201" s="22"/>
      <c r="F201" s="22"/>
      <c r="G201" s="22"/>
      <c r="H201" s="22"/>
      <c r="I201" s="22"/>
    </row>
    <row r="202" spans="1:9" s="23" customFormat="1" ht="18" customHeight="1">
      <c r="A202" s="20"/>
      <c r="B202" s="20"/>
      <c r="C202" s="20"/>
      <c r="D202" s="21"/>
      <c r="E202" s="22"/>
      <c r="F202" s="22"/>
      <c r="G202" s="22"/>
      <c r="H202" s="22"/>
      <c r="I202" s="22"/>
    </row>
    <row r="203" spans="1:9" s="23" customFormat="1" ht="18" customHeight="1">
      <c r="A203" s="20"/>
      <c r="B203" s="20"/>
      <c r="C203" s="20"/>
      <c r="D203" s="21"/>
      <c r="E203" s="22"/>
      <c r="F203" s="22"/>
      <c r="G203" s="22"/>
      <c r="H203" s="22"/>
      <c r="I203" s="22"/>
    </row>
    <row r="204" spans="1:9" s="23" customFormat="1" ht="18" customHeight="1">
      <c r="A204" s="20"/>
      <c r="B204" s="20"/>
      <c r="C204" s="20"/>
      <c r="D204" s="21"/>
      <c r="E204" s="22"/>
      <c r="F204" s="22"/>
      <c r="G204" s="22"/>
      <c r="H204" s="22"/>
      <c r="I204" s="22"/>
    </row>
    <row r="205" spans="1:9" s="23" customFormat="1" ht="18" customHeight="1">
      <c r="A205" s="20"/>
      <c r="B205" s="20"/>
      <c r="C205" s="20"/>
      <c r="D205" s="21"/>
      <c r="E205" s="22"/>
      <c r="F205" s="22"/>
      <c r="G205" s="22"/>
      <c r="H205" s="22"/>
      <c r="I205" s="22"/>
    </row>
    <row r="206" spans="1:9" s="23" customFormat="1" ht="18" customHeight="1">
      <c r="A206" s="20"/>
      <c r="B206" s="20"/>
      <c r="C206" s="20"/>
      <c r="D206" s="21"/>
      <c r="E206" s="22"/>
      <c r="F206" s="22"/>
      <c r="G206" s="22"/>
      <c r="H206" s="22"/>
      <c r="I206" s="22"/>
    </row>
    <row r="207" spans="1:9" s="23" customFormat="1" ht="18" customHeight="1">
      <c r="A207" s="20"/>
      <c r="B207" s="20"/>
      <c r="C207" s="20"/>
      <c r="D207" s="21"/>
      <c r="E207" s="22"/>
      <c r="F207" s="22"/>
      <c r="G207" s="22"/>
      <c r="H207" s="22"/>
      <c r="I207" s="22"/>
    </row>
    <row r="208" spans="1:9" s="23" customFormat="1" ht="18" customHeight="1">
      <c r="A208" s="20"/>
      <c r="B208" s="20"/>
      <c r="C208" s="20"/>
      <c r="D208" s="21"/>
      <c r="E208" s="22"/>
      <c r="F208" s="22"/>
      <c r="G208" s="22"/>
      <c r="H208" s="22"/>
      <c r="I208" s="22"/>
    </row>
    <row r="209" spans="1:9" s="23" customFormat="1" ht="18" customHeight="1">
      <c r="A209" s="20"/>
      <c r="B209" s="20"/>
      <c r="C209" s="20"/>
      <c r="D209" s="21"/>
      <c r="E209" s="22"/>
      <c r="F209" s="22"/>
      <c r="G209" s="22"/>
      <c r="H209" s="22"/>
      <c r="I209" s="22"/>
    </row>
    <row r="210" spans="1:9" s="23" customFormat="1" ht="18" customHeight="1">
      <c r="A210" s="20"/>
      <c r="B210" s="20"/>
      <c r="C210" s="20"/>
      <c r="D210" s="21"/>
      <c r="E210" s="22"/>
      <c r="F210" s="22"/>
      <c r="G210" s="22"/>
      <c r="H210" s="22"/>
      <c r="I210" s="22"/>
    </row>
    <row r="211" spans="1:9" s="23" customFormat="1" ht="18" customHeight="1">
      <c r="A211" s="20"/>
      <c r="B211" s="20"/>
      <c r="C211" s="20"/>
      <c r="D211" s="21"/>
      <c r="E211" s="22"/>
      <c r="F211" s="22"/>
      <c r="G211" s="22"/>
      <c r="H211" s="22"/>
      <c r="I211" s="22"/>
    </row>
    <row r="212" spans="1:9" s="23" customFormat="1" ht="18" customHeight="1">
      <c r="A212" s="20"/>
      <c r="B212" s="20"/>
      <c r="C212" s="20"/>
      <c r="D212" s="21"/>
      <c r="E212" s="22"/>
      <c r="F212" s="22"/>
      <c r="G212" s="22"/>
      <c r="H212" s="22"/>
      <c r="I212" s="22"/>
    </row>
    <row r="213" spans="1:9" s="23" customFormat="1" ht="18" customHeight="1">
      <c r="A213" s="20"/>
      <c r="B213" s="20"/>
      <c r="C213" s="20"/>
      <c r="D213" s="21"/>
      <c r="E213" s="22"/>
      <c r="F213" s="22"/>
      <c r="G213" s="22"/>
      <c r="H213" s="22"/>
      <c r="I213" s="22"/>
    </row>
    <row r="214" spans="1:9" s="23" customFormat="1" ht="18" customHeight="1">
      <c r="A214" s="20"/>
      <c r="B214" s="20"/>
      <c r="C214" s="20"/>
      <c r="D214" s="21"/>
      <c r="E214" s="22"/>
      <c r="F214" s="22"/>
      <c r="G214" s="22"/>
      <c r="H214" s="22"/>
      <c r="I214" s="22"/>
    </row>
    <row r="215" spans="1:9" s="23" customFormat="1" ht="18" customHeight="1">
      <c r="A215" s="20"/>
      <c r="B215" s="20"/>
      <c r="C215" s="20"/>
      <c r="D215" s="21"/>
      <c r="E215" s="22"/>
      <c r="F215" s="22"/>
      <c r="G215" s="22"/>
      <c r="H215" s="22"/>
      <c r="I215" s="22"/>
    </row>
    <row r="216" spans="1:9" s="23" customFormat="1" ht="18" customHeight="1">
      <c r="A216" s="20"/>
      <c r="B216" s="20"/>
      <c r="C216" s="20"/>
      <c r="D216" s="21"/>
      <c r="E216" s="22"/>
      <c r="F216" s="22"/>
      <c r="G216" s="22"/>
      <c r="H216" s="22"/>
      <c r="I216" s="22"/>
    </row>
    <row r="217" spans="1:9" s="23" customFormat="1" ht="18" customHeight="1">
      <c r="A217" s="20"/>
      <c r="B217" s="20"/>
      <c r="C217" s="20"/>
      <c r="D217" s="21"/>
      <c r="E217" s="22"/>
      <c r="F217" s="22"/>
      <c r="G217" s="22"/>
      <c r="H217" s="22"/>
      <c r="I217" s="22"/>
    </row>
    <row r="218" spans="1:9" s="23" customFormat="1" ht="18" customHeight="1">
      <c r="A218" s="20"/>
      <c r="B218" s="20"/>
      <c r="C218" s="20"/>
      <c r="D218" s="21"/>
      <c r="E218" s="22"/>
      <c r="F218" s="22"/>
      <c r="G218" s="22"/>
      <c r="H218" s="22"/>
      <c r="I218" s="22"/>
    </row>
    <row r="219" spans="1:9" s="23" customFormat="1" ht="18" customHeight="1">
      <c r="A219" s="20"/>
      <c r="B219" s="20"/>
      <c r="C219" s="20"/>
      <c r="D219" s="21"/>
      <c r="E219" s="22"/>
      <c r="F219" s="22"/>
      <c r="G219" s="22"/>
      <c r="H219" s="22"/>
      <c r="I219" s="22"/>
    </row>
    <row r="220" spans="1:9" s="23" customFormat="1" ht="18" customHeight="1">
      <c r="A220" s="20"/>
      <c r="B220" s="20"/>
      <c r="C220" s="20"/>
      <c r="D220" s="21"/>
      <c r="E220" s="22"/>
      <c r="F220" s="22"/>
      <c r="G220" s="22"/>
      <c r="H220" s="22"/>
      <c r="I220" s="22"/>
    </row>
    <row r="221" spans="1:9" s="23" customFormat="1" ht="18" customHeight="1">
      <c r="A221" s="20"/>
      <c r="B221" s="20"/>
      <c r="C221" s="20"/>
      <c r="D221" s="21"/>
      <c r="E221" s="22"/>
      <c r="F221" s="22"/>
      <c r="G221" s="22"/>
      <c r="H221" s="22"/>
      <c r="I221" s="22"/>
    </row>
    <row r="222" spans="1:9" s="23" customFormat="1" ht="18" customHeight="1">
      <c r="A222" s="20"/>
      <c r="B222" s="20"/>
      <c r="C222" s="20"/>
      <c r="D222" s="21"/>
      <c r="E222" s="22"/>
      <c r="F222" s="22"/>
      <c r="G222" s="22"/>
      <c r="H222" s="22"/>
      <c r="I222" s="22"/>
    </row>
    <row r="223" spans="1:9" s="23" customFormat="1" ht="18" customHeight="1">
      <c r="A223" s="20"/>
      <c r="B223" s="20"/>
      <c r="C223" s="20"/>
      <c r="D223" s="21"/>
      <c r="E223" s="22"/>
      <c r="F223" s="22"/>
      <c r="G223" s="22"/>
      <c r="H223" s="22"/>
      <c r="I223" s="22"/>
    </row>
    <row r="224" spans="1:9" s="23" customFormat="1" ht="18" customHeight="1">
      <c r="A224" s="20"/>
      <c r="B224" s="20"/>
      <c r="C224" s="20"/>
      <c r="D224" s="21"/>
      <c r="E224" s="22"/>
      <c r="F224" s="22"/>
      <c r="G224" s="22"/>
      <c r="H224" s="22"/>
      <c r="I224" s="22"/>
    </row>
    <row r="225" spans="1:9" s="23" customFormat="1" ht="18" customHeight="1">
      <c r="A225" s="20"/>
      <c r="B225" s="20"/>
      <c r="C225" s="20"/>
      <c r="D225" s="21"/>
      <c r="E225" s="22"/>
      <c r="F225" s="22"/>
      <c r="G225" s="22"/>
      <c r="H225" s="22"/>
      <c r="I225" s="22"/>
    </row>
    <row r="226" spans="1:9" s="23" customFormat="1" ht="18" customHeight="1">
      <c r="A226" s="20"/>
      <c r="B226" s="20"/>
      <c r="C226" s="20"/>
      <c r="D226" s="21"/>
      <c r="E226" s="22"/>
      <c r="F226" s="22"/>
      <c r="G226" s="22"/>
      <c r="H226" s="22"/>
      <c r="I226" s="22"/>
    </row>
    <row r="227" spans="1:9" s="23" customFormat="1" ht="18" customHeight="1">
      <c r="A227" s="20"/>
      <c r="B227" s="20"/>
      <c r="C227" s="20"/>
      <c r="D227" s="21"/>
      <c r="E227" s="22"/>
      <c r="F227" s="22"/>
      <c r="G227" s="22"/>
      <c r="H227" s="22"/>
      <c r="I227" s="22"/>
    </row>
    <row r="228" spans="1:9" s="23" customFormat="1" ht="18" customHeight="1">
      <c r="A228" s="20"/>
      <c r="B228" s="20"/>
      <c r="C228" s="20"/>
      <c r="D228" s="21"/>
      <c r="E228" s="22"/>
      <c r="F228" s="22"/>
      <c r="G228" s="22"/>
      <c r="H228" s="22"/>
      <c r="I228" s="22"/>
    </row>
    <row r="229" spans="1:9" s="23" customFormat="1" ht="18" customHeight="1">
      <c r="A229" s="20"/>
      <c r="B229" s="20"/>
      <c r="C229" s="20"/>
      <c r="D229" s="21"/>
      <c r="E229" s="22"/>
      <c r="F229" s="22"/>
      <c r="G229" s="22"/>
      <c r="H229" s="22"/>
      <c r="I229" s="22"/>
    </row>
    <row r="230" spans="1:9" s="23" customFormat="1" ht="18" customHeight="1">
      <c r="A230" s="20"/>
      <c r="B230" s="20"/>
      <c r="C230" s="20"/>
      <c r="D230" s="21"/>
      <c r="E230" s="22"/>
      <c r="F230" s="22"/>
      <c r="G230" s="22"/>
      <c r="H230" s="22"/>
      <c r="I230" s="22"/>
    </row>
    <row r="231" spans="1:9" s="23" customFormat="1" ht="18" customHeight="1">
      <c r="A231" s="20"/>
      <c r="B231" s="20"/>
      <c r="C231" s="20"/>
      <c r="D231" s="21"/>
      <c r="E231" s="22"/>
      <c r="F231" s="22"/>
      <c r="G231" s="22"/>
      <c r="H231" s="22"/>
      <c r="I231" s="22"/>
    </row>
    <row r="232" spans="1:9" s="23" customFormat="1" ht="18" customHeight="1">
      <c r="A232" s="20"/>
      <c r="B232" s="20"/>
      <c r="C232" s="20"/>
      <c r="D232" s="21"/>
      <c r="E232" s="22"/>
      <c r="F232" s="22"/>
      <c r="G232" s="22"/>
      <c r="H232" s="22"/>
      <c r="I232" s="22"/>
    </row>
    <row r="233" spans="1:9" s="23" customFormat="1" ht="18" customHeight="1">
      <c r="A233" s="20"/>
      <c r="B233" s="20"/>
      <c r="C233" s="20"/>
      <c r="D233" s="21"/>
      <c r="E233" s="22"/>
      <c r="F233" s="22"/>
      <c r="G233" s="22"/>
      <c r="H233" s="22"/>
      <c r="I233" s="22"/>
    </row>
    <row r="234" spans="1:9" s="23" customFormat="1" ht="18" customHeight="1">
      <c r="A234" s="20"/>
      <c r="B234" s="20"/>
      <c r="C234" s="20"/>
      <c r="D234" s="21"/>
      <c r="E234" s="22"/>
      <c r="F234" s="22"/>
      <c r="G234" s="22"/>
      <c r="H234" s="22"/>
      <c r="I234" s="22"/>
    </row>
    <row r="235" spans="1:9" s="23" customFormat="1" ht="18" customHeight="1">
      <c r="A235" s="20"/>
      <c r="B235" s="20"/>
      <c r="C235" s="20"/>
      <c r="D235" s="21"/>
      <c r="E235" s="22"/>
      <c r="F235" s="22"/>
      <c r="G235" s="22"/>
      <c r="H235" s="22"/>
      <c r="I235" s="22"/>
    </row>
    <row r="236" spans="1:9" s="23" customFormat="1" ht="18" customHeight="1">
      <c r="A236" s="20"/>
      <c r="B236" s="20"/>
      <c r="C236" s="20"/>
      <c r="D236" s="21"/>
      <c r="E236" s="22"/>
      <c r="F236" s="22"/>
      <c r="G236" s="22"/>
      <c r="H236" s="22"/>
      <c r="I236" s="22"/>
    </row>
    <row r="237" spans="1:9" s="23" customFormat="1" ht="18" customHeight="1">
      <c r="A237" s="20"/>
      <c r="B237" s="20"/>
      <c r="C237" s="20"/>
      <c r="D237" s="21"/>
      <c r="E237" s="22"/>
      <c r="F237" s="22"/>
      <c r="G237" s="22"/>
      <c r="H237" s="22"/>
      <c r="I237" s="22"/>
    </row>
    <row r="238" spans="1:9" s="23" customFormat="1" ht="18" customHeight="1">
      <c r="A238" s="20"/>
      <c r="B238" s="20"/>
      <c r="C238" s="20"/>
      <c r="D238" s="21"/>
      <c r="E238" s="22"/>
      <c r="F238" s="22"/>
      <c r="G238" s="22"/>
      <c r="H238" s="22"/>
      <c r="I238" s="22"/>
    </row>
    <row r="239" spans="1:9" s="23" customFormat="1" ht="18" customHeight="1">
      <c r="A239" s="20"/>
      <c r="B239" s="20"/>
      <c r="C239" s="20"/>
      <c r="D239" s="21"/>
      <c r="E239" s="22"/>
      <c r="F239" s="22"/>
      <c r="G239" s="22"/>
      <c r="H239" s="22"/>
      <c r="I239" s="22"/>
    </row>
    <row r="240" spans="1:9" s="23" customFormat="1" ht="18" customHeight="1">
      <c r="A240" s="20"/>
      <c r="B240" s="20"/>
      <c r="C240" s="20"/>
      <c r="D240" s="21"/>
      <c r="E240" s="22"/>
      <c r="F240" s="22"/>
      <c r="G240" s="22"/>
      <c r="H240" s="22"/>
      <c r="I240" s="22"/>
    </row>
    <row r="241" spans="1:9" s="23" customFormat="1" ht="18" customHeight="1">
      <c r="A241" s="20"/>
      <c r="B241" s="20"/>
      <c r="C241" s="20"/>
      <c r="D241" s="21"/>
      <c r="E241" s="22"/>
      <c r="F241" s="22"/>
      <c r="G241" s="22"/>
      <c r="H241" s="22"/>
      <c r="I241" s="22"/>
    </row>
    <row r="242" spans="1:9" s="23" customFormat="1" ht="18" customHeight="1">
      <c r="A242" s="20"/>
      <c r="B242" s="20"/>
      <c r="C242" s="20"/>
      <c r="D242" s="21"/>
      <c r="E242" s="22"/>
      <c r="F242" s="22"/>
      <c r="G242" s="22"/>
      <c r="H242" s="22"/>
      <c r="I242" s="22"/>
    </row>
    <row r="243" spans="1:9" s="23" customFormat="1" ht="18" customHeight="1">
      <c r="A243" s="20"/>
      <c r="B243" s="20"/>
      <c r="C243" s="20"/>
      <c r="D243" s="21"/>
      <c r="E243" s="22"/>
      <c r="F243" s="22"/>
      <c r="G243" s="22"/>
      <c r="H243" s="22"/>
      <c r="I243" s="22"/>
    </row>
    <row r="244" spans="1:9" s="23" customFormat="1" ht="18" customHeight="1">
      <c r="A244" s="20"/>
      <c r="B244" s="20"/>
      <c r="C244" s="20"/>
      <c r="D244" s="21"/>
      <c r="E244" s="22"/>
      <c r="F244" s="22"/>
      <c r="G244" s="22"/>
      <c r="H244" s="22"/>
      <c r="I244" s="22"/>
    </row>
    <row r="245" spans="1:9" s="23" customFormat="1" ht="18" customHeight="1">
      <c r="A245" s="20"/>
      <c r="B245" s="20"/>
      <c r="C245" s="20"/>
      <c r="D245" s="21"/>
      <c r="E245" s="22"/>
      <c r="F245" s="22"/>
      <c r="G245" s="22"/>
      <c r="H245" s="22"/>
      <c r="I245" s="22"/>
    </row>
    <row r="246" spans="1:9" s="23" customFormat="1" ht="18" customHeight="1">
      <c r="A246" s="20"/>
      <c r="B246" s="20"/>
      <c r="C246" s="20"/>
      <c r="D246" s="21"/>
      <c r="E246" s="22"/>
      <c r="F246" s="22"/>
      <c r="G246" s="22"/>
      <c r="H246" s="22"/>
      <c r="I246" s="22"/>
    </row>
    <row r="247" spans="1:9" s="23" customFormat="1" ht="18" customHeight="1">
      <c r="A247" s="20"/>
      <c r="B247" s="20"/>
      <c r="C247" s="20"/>
      <c r="D247" s="21"/>
      <c r="E247" s="22"/>
      <c r="F247" s="22"/>
      <c r="G247" s="22"/>
      <c r="H247" s="22"/>
      <c r="I247" s="22"/>
    </row>
    <row r="248" spans="1:9" s="23" customFormat="1" ht="18" customHeight="1">
      <c r="A248" s="20"/>
      <c r="B248" s="20"/>
      <c r="C248" s="20"/>
      <c r="D248" s="21"/>
      <c r="E248" s="22"/>
      <c r="F248" s="22"/>
      <c r="G248" s="22"/>
      <c r="H248" s="22"/>
      <c r="I248" s="22"/>
    </row>
    <row r="249" spans="1:9" s="23" customFormat="1" ht="18" customHeight="1">
      <c r="A249" s="20"/>
      <c r="B249" s="20"/>
      <c r="C249" s="20"/>
      <c r="D249" s="21"/>
      <c r="E249" s="22"/>
      <c r="F249" s="22"/>
      <c r="G249" s="22"/>
      <c r="H249" s="22"/>
      <c r="I249" s="22"/>
    </row>
    <row r="250" spans="1:9" s="23" customFormat="1" ht="18" customHeight="1">
      <c r="A250" s="20"/>
      <c r="B250" s="20"/>
      <c r="C250" s="20"/>
      <c r="D250" s="21"/>
      <c r="E250" s="22"/>
      <c r="F250" s="22"/>
      <c r="G250" s="22"/>
      <c r="H250" s="22"/>
      <c r="I250" s="22"/>
    </row>
    <row r="251" spans="1:9" s="23" customFormat="1" ht="18" customHeight="1">
      <c r="A251" s="20"/>
      <c r="B251" s="20"/>
      <c r="C251" s="20"/>
      <c r="D251" s="21"/>
      <c r="E251" s="22"/>
      <c r="F251" s="22"/>
      <c r="G251" s="22"/>
      <c r="H251" s="22"/>
      <c r="I251" s="22"/>
    </row>
    <row r="252" spans="1:9" s="23" customFormat="1" ht="18" customHeight="1">
      <c r="A252" s="20"/>
      <c r="B252" s="20"/>
      <c r="C252" s="20"/>
      <c r="D252" s="21"/>
      <c r="E252" s="22"/>
      <c r="F252" s="22"/>
      <c r="G252" s="22"/>
      <c r="H252" s="22"/>
      <c r="I252" s="22"/>
    </row>
    <row r="253" spans="1:9" s="23" customFormat="1" ht="18" customHeight="1">
      <c r="A253" s="20"/>
      <c r="B253" s="20"/>
      <c r="C253" s="20"/>
      <c r="D253" s="21"/>
      <c r="E253" s="22"/>
      <c r="F253" s="22"/>
      <c r="G253" s="22"/>
      <c r="H253" s="22"/>
      <c r="I253" s="22"/>
    </row>
    <row r="254" spans="1:9" s="23" customFormat="1" ht="18" customHeight="1">
      <c r="A254" s="20"/>
      <c r="B254" s="20"/>
      <c r="C254" s="20"/>
      <c r="D254" s="21"/>
      <c r="E254" s="22"/>
      <c r="F254" s="22"/>
      <c r="G254" s="22"/>
      <c r="H254" s="22"/>
      <c r="I254" s="22"/>
    </row>
    <row r="255" spans="1:9" s="23" customFormat="1" ht="18" customHeight="1">
      <c r="A255" s="20"/>
      <c r="B255" s="20"/>
      <c r="C255" s="20"/>
      <c r="D255" s="21"/>
      <c r="E255" s="22"/>
      <c r="F255" s="22"/>
      <c r="G255" s="22"/>
      <c r="H255" s="22"/>
      <c r="I255" s="22"/>
    </row>
    <row r="256" spans="1:9" s="23" customFormat="1" ht="18" customHeight="1">
      <c r="A256" s="20"/>
      <c r="B256" s="20"/>
      <c r="C256" s="20"/>
      <c r="D256" s="21"/>
      <c r="E256" s="22"/>
      <c r="F256" s="22"/>
      <c r="G256" s="22"/>
      <c r="H256" s="22"/>
      <c r="I256" s="22"/>
    </row>
    <row r="257" spans="1:9" s="23" customFormat="1" ht="18" customHeight="1">
      <c r="A257" s="20"/>
      <c r="B257" s="20"/>
      <c r="C257" s="20"/>
      <c r="D257" s="21"/>
      <c r="E257" s="22"/>
      <c r="F257" s="22"/>
      <c r="G257" s="22"/>
      <c r="H257" s="22"/>
      <c r="I257" s="22"/>
    </row>
    <row r="258" spans="1:9" s="23" customFormat="1" ht="18" customHeight="1">
      <c r="A258" s="20"/>
      <c r="B258" s="20"/>
      <c r="C258" s="20"/>
      <c r="D258" s="21"/>
      <c r="E258" s="22"/>
      <c r="F258" s="22"/>
      <c r="G258" s="22"/>
      <c r="H258" s="22"/>
      <c r="I258" s="22"/>
    </row>
    <row r="259" spans="1:9" s="23" customFormat="1" ht="18" customHeight="1">
      <c r="A259" s="20"/>
      <c r="B259" s="20"/>
      <c r="C259" s="20"/>
      <c r="D259" s="21"/>
      <c r="E259" s="22"/>
      <c r="F259" s="22"/>
      <c r="G259" s="22"/>
      <c r="H259" s="22"/>
      <c r="I259" s="22"/>
    </row>
    <row r="260" spans="1:9" s="23" customFormat="1" ht="18" customHeight="1">
      <c r="A260" s="20"/>
      <c r="B260" s="20"/>
      <c r="C260" s="20"/>
      <c r="D260" s="21"/>
      <c r="E260" s="22"/>
      <c r="F260" s="22"/>
      <c r="G260" s="22"/>
      <c r="H260" s="22"/>
      <c r="I260" s="22"/>
    </row>
    <row r="261" spans="1:9" s="23" customFormat="1" ht="18" customHeight="1">
      <c r="A261" s="20"/>
      <c r="B261" s="20"/>
      <c r="C261" s="20"/>
      <c r="D261" s="21"/>
      <c r="E261" s="22"/>
      <c r="F261" s="22"/>
      <c r="G261" s="22"/>
      <c r="H261" s="22"/>
      <c r="I261" s="22"/>
    </row>
    <row r="262" spans="1:9" s="23" customFormat="1" ht="18" customHeight="1">
      <c r="A262" s="20"/>
      <c r="B262" s="20"/>
      <c r="C262" s="20"/>
      <c r="D262" s="21"/>
      <c r="E262" s="22"/>
      <c r="F262" s="22"/>
      <c r="G262" s="22"/>
      <c r="H262" s="22"/>
      <c r="I262" s="22"/>
    </row>
    <row r="263" spans="1:9" s="23" customFormat="1" ht="18" customHeight="1">
      <c r="A263" s="20"/>
      <c r="B263" s="20"/>
      <c r="C263" s="20"/>
      <c r="D263" s="21"/>
      <c r="E263" s="22"/>
      <c r="F263" s="22"/>
      <c r="G263" s="22"/>
      <c r="H263" s="22"/>
      <c r="I263" s="22"/>
    </row>
    <row r="264" spans="1:9" s="23" customFormat="1" ht="18" customHeight="1">
      <c r="A264" s="20"/>
      <c r="B264" s="20"/>
      <c r="C264" s="20"/>
      <c r="D264" s="21"/>
      <c r="E264" s="22"/>
      <c r="F264" s="22"/>
      <c r="G264" s="22"/>
      <c r="H264" s="22"/>
      <c r="I264" s="22"/>
    </row>
    <row r="265" spans="1:9" s="23" customFormat="1" ht="18" customHeight="1">
      <c r="A265" s="20"/>
      <c r="B265" s="20"/>
      <c r="C265" s="20"/>
      <c r="D265" s="21"/>
      <c r="E265" s="22"/>
      <c r="F265" s="22"/>
      <c r="G265" s="22"/>
      <c r="H265" s="22"/>
      <c r="I265" s="22"/>
    </row>
    <row r="266" spans="1:9" s="23" customFormat="1" ht="18" customHeight="1">
      <c r="A266" s="20"/>
      <c r="B266" s="20"/>
      <c r="C266" s="20"/>
      <c r="D266" s="21"/>
      <c r="E266" s="22"/>
      <c r="F266" s="22"/>
      <c r="G266" s="22"/>
      <c r="H266" s="22"/>
      <c r="I266" s="22"/>
    </row>
    <row r="267" spans="1:9" s="23" customFormat="1" ht="18" customHeight="1">
      <c r="A267" s="20"/>
      <c r="B267" s="20"/>
      <c r="C267" s="20"/>
      <c r="D267" s="21"/>
      <c r="E267" s="22"/>
      <c r="F267" s="22"/>
      <c r="G267" s="22"/>
      <c r="H267" s="22"/>
      <c r="I267" s="22"/>
    </row>
    <row r="268" spans="1:9" s="23" customFormat="1" ht="18" customHeight="1">
      <c r="A268" s="20"/>
      <c r="B268" s="20"/>
      <c r="C268" s="20"/>
      <c r="D268" s="21"/>
      <c r="E268" s="22"/>
      <c r="F268" s="22"/>
      <c r="G268" s="22"/>
      <c r="H268" s="22"/>
      <c r="I268" s="22"/>
    </row>
    <row r="269" spans="1:9" s="23" customFormat="1" ht="18" customHeight="1">
      <c r="A269" s="20"/>
      <c r="B269" s="20"/>
      <c r="C269" s="20"/>
      <c r="D269" s="21"/>
      <c r="E269" s="22"/>
      <c r="F269" s="22"/>
      <c r="G269" s="22"/>
      <c r="H269" s="22"/>
      <c r="I269" s="22"/>
    </row>
    <row r="270" spans="1:9" s="23" customFormat="1" ht="18" customHeight="1">
      <c r="A270" s="20"/>
      <c r="B270" s="20"/>
      <c r="C270" s="20"/>
      <c r="D270" s="21"/>
      <c r="E270" s="22"/>
      <c r="F270" s="22"/>
      <c r="G270" s="22"/>
      <c r="H270" s="22"/>
      <c r="I270" s="22"/>
    </row>
    <row r="271" spans="1:9" s="23" customFormat="1" ht="18" customHeight="1">
      <c r="A271" s="20"/>
      <c r="B271" s="20"/>
      <c r="C271" s="20"/>
      <c r="D271" s="21"/>
      <c r="E271" s="22"/>
      <c r="F271" s="22"/>
      <c r="G271" s="22"/>
      <c r="H271" s="22"/>
      <c r="I271" s="22"/>
    </row>
    <row r="272" spans="1:9" s="23" customFormat="1" ht="18" customHeight="1">
      <c r="A272" s="20"/>
      <c r="B272" s="20"/>
      <c r="C272" s="20"/>
      <c r="D272" s="21"/>
      <c r="E272" s="22"/>
      <c r="F272" s="22"/>
      <c r="G272" s="22"/>
      <c r="H272" s="22"/>
      <c r="I272" s="22"/>
    </row>
    <row r="273" spans="1:9" s="23" customFormat="1" ht="18" customHeight="1">
      <c r="A273" s="20"/>
      <c r="B273" s="20"/>
      <c r="C273" s="20"/>
      <c r="D273" s="21"/>
      <c r="E273" s="22"/>
      <c r="F273" s="22"/>
      <c r="G273" s="22"/>
      <c r="H273" s="22"/>
      <c r="I273" s="22"/>
    </row>
    <row r="274" spans="1:9" s="23" customFormat="1" ht="18" customHeight="1">
      <c r="A274" s="20"/>
      <c r="B274" s="20"/>
      <c r="C274" s="20"/>
      <c r="D274" s="21"/>
      <c r="E274" s="22"/>
      <c r="F274" s="22"/>
      <c r="G274" s="22"/>
      <c r="H274" s="22"/>
      <c r="I274" s="22"/>
    </row>
    <row r="275" spans="1:9" s="23" customFormat="1" ht="18" customHeight="1">
      <c r="A275" s="20"/>
      <c r="B275" s="20"/>
      <c r="C275" s="20"/>
      <c r="D275" s="21"/>
      <c r="E275" s="22"/>
      <c r="F275" s="22"/>
      <c r="G275" s="22"/>
      <c r="H275" s="22"/>
      <c r="I275" s="22"/>
    </row>
    <row r="276" spans="1:9" s="23" customFormat="1" ht="18" customHeight="1">
      <c r="A276" s="20"/>
      <c r="B276" s="20"/>
      <c r="C276" s="20"/>
      <c r="D276" s="21"/>
      <c r="E276" s="22"/>
      <c r="F276" s="22"/>
      <c r="G276" s="22"/>
      <c r="H276" s="22"/>
      <c r="I276" s="22"/>
    </row>
    <row r="277" spans="1:9" s="23" customFormat="1" ht="18" customHeight="1">
      <c r="A277" s="20"/>
      <c r="B277" s="20"/>
      <c r="C277" s="20"/>
      <c r="D277" s="21"/>
      <c r="E277" s="22"/>
      <c r="F277" s="22"/>
      <c r="G277" s="22"/>
      <c r="H277" s="22"/>
      <c r="I277" s="22"/>
    </row>
    <row r="278" spans="1:9" s="23" customFormat="1" ht="18" customHeight="1">
      <c r="A278" s="20"/>
      <c r="B278" s="20"/>
      <c r="C278" s="20"/>
      <c r="D278" s="21"/>
      <c r="E278" s="22"/>
      <c r="F278" s="22"/>
      <c r="G278" s="22"/>
      <c r="H278" s="22"/>
      <c r="I278" s="22"/>
    </row>
    <row r="279" spans="1:9" s="23" customFormat="1" ht="18" customHeight="1">
      <c r="A279" s="20"/>
      <c r="B279" s="20"/>
      <c r="C279" s="20"/>
      <c r="D279" s="21"/>
      <c r="E279" s="22"/>
      <c r="F279" s="22"/>
      <c r="G279" s="22"/>
      <c r="H279" s="22"/>
      <c r="I279" s="22"/>
    </row>
    <row r="280" spans="1:9" s="23" customFormat="1" ht="18" customHeight="1">
      <c r="A280" s="20"/>
      <c r="B280" s="20"/>
      <c r="C280" s="20"/>
      <c r="D280" s="21"/>
      <c r="E280" s="22"/>
      <c r="F280" s="22"/>
      <c r="G280" s="22"/>
      <c r="H280" s="22"/>
      <c r="I280" s="22"/>
    </row>
    <row r="281" spans="1:9" s="23" customFormat="1" ht="18" customHeight="1">
      <c r="A281" s="20"/>
      <c r="B281" s="20"/>
      <c r="C281" s="20"/>
      <c r="D281" s="21"/>
      <c r="E281" s="22"/>
      <c r="F281" s="22"/>
      <c r="G281" s="22"/>
      <c r="H281" s="22"/>
      <c r="I281" s="22"/>
    </row>
    <row r="282" spans="1:9" s="23" customFormat="1" ht="18" customHeight="1">
      <c r="A282" s="20"/>
      <c r="B282" s="20"/>
      <c r="C282" s="20"/>
      <c r="D282" s="21"/>
      <c r="E282" s="22"/>
      <c r="F282" s="22"/>
      <c r="G282" s="22"/>
      <c r="H282" s="22"/>
      <c r="I282" s="22"/>
    </row>
    <row r="283" spans="1:9" s="23" customFormat="1" ht="18" customHeight="1">
      <c r="A283" s="20"/>
      <c r="B283" s="20"/>
      <c r="C283" s="20"/>
      <c r="D283" s="21"/>
      <c r="E283" s="22"/>
      <c r="F283" s="22"/>
      <c r="G283" s="22"/>
      <c r="H283" s="22"/>
      <c r="I283" s="22"/>
    </row>
    <row r="284" spans="1:9" s="23" customFormat="1" ht="18" customHeight="1">
      <c r="A284" s="20"/>
      <c r="B284" s="20"/>
      <c r="C284" s="20"/>
      <c r="D284" s="21"/>
      <c r="E284" s="22"/>
      <c r="F284" s="22"/>
      <c r="G284" s="22"/>
      <c r="H284" s="22"/>
      <c r="I284" s="22"/>
    </row>
    <row r="285" spans="1:9" s="23" customFormat="1" ht="18" customHeight="1">
      <c r="A285" s="20"/>
      <c r="B285" s="20"/>
      <c r="C285" s="20"/>
      <c r="D285" s="21"/>
      <c r="E285" s="22"/>
      <c r="F285" s="22"/>
      <c r="G285" s="22"/>
      <c r="H285" s="22"/>
      <c r="I285" s="22"/>
    </row>
    <row r="286" spans="1:9" s="23" customFormat="1" ht="18" customHeight="1">
      <c r="A286" s="20"/>
      <c r="B286" s="20"/>
      <c r="C286" s="20"/>
      <c r="D286" s="21"/>
      <c r="E286" s="22"/>
      <c r="F286" s="22"/>
      <c r="G286" s="22"/>
      <c r="H286" s="22"/>
      <c r="I286" s="22"/>
    </row>
    <row r="287" spans="1:9" s="23" customFormat="1" ht="18" customHeight="1">
      <c r="A287" s="20"/>
      <c r="B287" s="20"/>
      <c r="C287" s="20"/>
      <c r="D287" s="21"/>
      <c r="E287" s="22"/>
      <c r="F287" s="22"/>
      <c r="G287" s="22"/>
      <c r="H287" s="22"/>
      <c r="I287" s="22"/>
    </row>
    <row r="288" spans="1:9" s="23" customFormat="1" ht="18" customHeight="1">
      <c r="A288" s="20"/>
      <c r="B288" s="20"/>
      <c r="C288" s="20"/>
      <c r="D288" s="21"/>
      <c r="E288" s="22"/>
      <c r="F288" s="22"/>
      <c r="G288" s="22"/>
      <c r="H288" s="22"/>
      <c r="I288" s="22"/>
    </row>
    <row r="289" spans="1:9" s="23" customFormat="1" ht="18" customHeight="1">
      <c r="A289" s="20"/>
      <c r="B289" s="20"/>
      <c r="C289" s="20"/>
      <c r="D289" s="21"/>
      <c r="E289" s="22"/>
      <c r="F289" s="22"/>
      <c r="G289" s="22"/>
      <c r="H289" s="22"/>
      <c r="I289" s="22"/>
    </row>
    <row r="290" spans="1:9" s="23" customFormat="1" ht="18" customHeight="1">
      <c r="A290" s="20"/>
      <c r="B290" s="20"/>
      <c r="C290" s="20"/>
      <c r="D290" s="21"/>
      <c r="E290" s="22"/>
      <c r="F290" s="22"/>
      <c r="G290" s="22"/>
      <c r="H290" s="22"/>
      <c r="I290" s="22"/>
    </row>
    <row r="291" spans="1:9" s="23" customFormat="1" ht="18" customHeight="1">
      <c r="A291" s="20"/>
      <c r="B291" s="20"/>
      <c r="C291" s="20"/>
      <c r="D291" s="21"/>
      <c r="E291" s="22"/>
      <c r="F291" s="22"/>
      <c r="G291" s="22"/>
      <c r="H291" s="22"/>
      <c r="I291" s="22"/>
    </row>
    <row r="292" spans="1:9" s="23" customFormat="1" ht="18" customHeight="1">
      <c r="A292" s="20"/>
      <c r="B292" s="20"/>
      <c r="C292" s="20"/>
      <c r="D292" s="21"/>
      <c r="E292" s="22"/>
      <c r="F292" s="22"/>
      <c r="G292" s="22"/>
      <c r="H292" s="22"/>
      <c r="I292" s="22"/>
    </row>
    <row r="293" spans="1:9" s="23" customFormat="1" ht="18" customHeight="1">
      <c r="A293" s="20"/>
      <c r="B293" s="20"/>
      <c r="C293" s="20"/>
      <c r="D293" s="21"/>
      <c r="E293" s="22"/>
      <c r="F293" s="22"/>
      <c r="G293" s="22"/>
      <c r="H293" s="22"/>
      <c r="I293" s="22"/>
    </row>
    <row r="294" spans="1:9" s="23" customFormat="1" ht="18" customHeight="1">
      <c r="A294" s="20"/>
      <c r="B294" s="20"/>
      <c r="C294" s="20"/>
      <c r="D294" s="21"/>
      <c r="E294" s="22"/>
      <c r="F294" s="22"/>
      <c r="G294" s="22"/>
      <c r="H294" s="22"/>
      <c r="I294" s="22"/>
    </row>
    <row r="295" spans="1:9" s="23" customFormat="1" ht="18" customHeight="1">
      <c r="A295" s="20"/>
      <c r="B295" s="20"/>
      <c r="C295" s="20"/>
      <c r="D295" s="21"/>
      <c r="E295" s="22"/>
      <c r="F295" s="22"/>
      <c r="G295" s="22"/>
      <c r="H295" s="22"/>
      <c r="I295" s="22"/>
    </row>
    <row r="296" spans="1:9" s="23" customFormat="1" ht="18" customHeight="1">
      <c r="A296" s="20"/>
      <c r="B296" s="20"/>
      <c r="C296" s="20"/>
      <c r="D296" s="21"/>
      <c r="E296" s="22"/>
      <c r="F296" s="22"/>
      <c r="G296" s="22"/>
      <c r="H296" s="22"/>
      <c r="I296" s="22"/>
    </row>
    <row r="297" spans="1:9" s="23" customFormat="1" ht="18" customHeight="1">
      <c r="A297" s="20"/>
      <c r="B297" s="20"/>
      <c r="C297" s="20"/>
      <c r="D297" s="21"/>
      <c r="E297" s="22"/>
      <c r="F297" s="22"/>
      <c r="G297" s="22"/>
      <c r="H297" s="22"/>
      <c r="I297" s="22"/>
    </row>
    <row r="298" spans="1:9" s="23" customFormat="1" ht="18" customHeight="1">
      <c r="A298" s="20"/>
      <c r="B298" s="20"/>
      <c r="C298" s="20"/>
      <c r="D298" s="21"/>
      <c r="E298" s="22"/>
      <c r="F298" s="22"/>
      <c r="G298" s="22"/>
      <c r="H298" s="22"/>
      <c r="I298" s="22"/>
    </row>
    <row r="299" spans="1:9" s="23" customFormat="1" ht="18" customHeight="1">
      <c r="A299" s="20"/>
      <c r="B299" s="20"/>
      <c r="C299" s="20"/>
      <c r="D299" s="21"/>
      <c r="E299" s="22"/>
      <c r="F299" s="22"/>
      <c r="G299" s="22"/>
      <c r="H299" s="22"/>
      <c r="I299" s="22"/>
    </row>
    <row r="300" spans="1:9" s="23" customFormat="1" ht="18" customHeight="1">
      <c r="A300" s="20"/>
      <c r="B300" s="20"/>
      <c r="C300" s="20"/>
      <c r="D300" s="21"/>
      <c r="E300" s="22"/>
      <c r="F300" s="22"/>
      <c r="G300" s="22"/>
      <c r="H300" s="22"/>
      <c r="I300" s="22"/>
    </row>
    <row r="301" spans="1:9" s="23" customFormat="1" ht="18" customHeight="1">
      <c r="A301" s="20"/>
      <c r="B301" s="20"/>
      <c r="C301" s="20"/>
      <c r="D301" s="21"/>
      <c r="E301" s="22"/>
      <c r="F301" s="22"/>
      <c r="G301" s="22"/>
      <c r="H301" s="22"/>
      <c r="I301" s="22"/>
    </row>
    <row r="302" spans="1:9" s="23" customFormat="1" ht="18" customHeight="1">
      <c r="A302" s="20"/>
      <c r="B302" s="20"/>
      <c r="C302" s="20"/>
      <c r="D302" s="21"/>
      <c r="E302" s="22"/>
      <c r="F302" s="22"/>
      <c r="G302" s="22"/>
      <c r="H302" s="22"/>
      <c r="I302" s="22"/>
    </row>
    <row r="303" spans="1:9" s="23" customFormat="1" ht="18" customHeight="1">
      <c r="A303" s="20"/>
      <c r="B303" s="20"/>
      <c r="C303" s="20"/>
      <c r="D303" s="21"/>
      <c r="E303" s="22"/>
      <c r="F303" s="22"/>
      <c r="G303" s="22"/>
      <c r="H303" s="22"/>
      <c r="I303" s="22"/>
    </row>
    <row r="304" spans="1:9" s="23" customFormat="1" ht="18" customHeight="1">
      <c r="A304" s="20"/>
      <c r="B304" s="20"/>
      <c r="C304" s="20"/>
      <c r="D304" s="21"/>
      <c r="E304" s="22"/>
      <c r="F304" s="22"/>
      <c r="G304" s="22"/>
      <c r="H304" s="22"/>
      <c r="I304" s="22"/>
    </row>
    <row r="305" spans="1:9" s="23" customFormat="1" ht="18" customHeight="1">
      <c r="A305" s="20"/>
      <c r="B305" s="20"/>
      <c r="C305" s="20"/>
      <c r="D305" s="21"/>
      <c r="E305" s="22"/>
      <c r="F305" s="22"/>
      <c r="G305" s="22"/>
      <c r="H305" s="22"/>
      <c r="I305" s="22"/>
    </row>
    <row r="306" spans="1:9" s="23" customFormat="1" ht="18" customHeight="1">
      <c r="A306" s="20"/>
      <c r="B306" s="20"/>
      <c r="C306" s="20"/>
      <c r="D306" s="21"/>
      <c r="E306" s="22"/>
      <c r="F306" s="22"/>
      <c r="G306" s="22"/>
      <c r="H306" s="22"/>
      <c r="I306" s="22"/>
    </row>
    <row r="307" spans="1:9" s="23" customFormat="1" ht="18" customHeight="1">
      <c r="A307" s="20"/>
      <c r="B307" s="20"/>
      <c r="C307" s="20"/>
      <c r="D307" s="21"/>
      <c r="E307" s="22"/>
      <c r="F307" s="22"/>
      <c r="G307" s="22"/>
      <c r="H307" s="22"/>
      <c r="I307" s="22"/>
    </row>
    <row r="308" spans="1:9" s="23" customFormat="1" ht="18" customHeight="1">
      <c r="A308" s="20"/>
      <c r="B308" s="20"/>
      <c r="C308" s="20"/>
      <c r="D308" s="21"/>
      <c r="E308" s="22"/>
      <c r="F308" s="22"/>
      <c r="G308" s="22"/>
      <c r="H308" s="22"/>
      <c r="I308" s="22"/>
    </row>
    <row r="309" spans="1:9" s="23" customFormat="1" ht="18" customHeight="1">
      <c r="A309" s="20"/>
      <c r="B309" s="20"/>
      <c r="C309" s="20"/>
      <c r="D309" s="21"/>
      <c r="E309" s="22"/>
      <c r="F309" s="22"/>
      <c r="G309" s="22"/>
      <c r="H309" s="22"/>
      <c r="I309" s="22"/>
    </row>
    <row r="310" spans="1:9" s="23" customFormat="1" ht="18" customHeight="1">
      <c r="A310" s="20"/>
      <c r="B310" s="20"/>
      <c r="C310" s="20"/>
      <c r="D310" s="21"/>
      <c r="E310" s="22"/>
      <c r="F310" s="22"/>
      <c r="G310" s="22"/>
      <c r="H310" s="22"/>
      <c r="I310" s="22"/>
    </row>
    <row r="311" spans="1:9" s="23" customFormat="1" ht="18" customHeight="1">
      <c r="A311" s="20"/>
      <c r="B311" s="20"/>
      <c r="C311" s="20"/>
      <c r="D311" s="21"/>
      <c r="E311" s="22"/>
      <c r="F311" s="22"/>
      <c r="G311" s="22"/>
      <c r="H311" s="22"/>
      <c r="I311" s="22"/>
    </row>
    <row r="312" spans="1:9" s="23" customFormat="1" ht="18" customHeight="1">
      <c r="A312" s="20"/>
      <c r="B312" s="20"/>
      <c r="C312" s="20"/>
      <c r="D312" s="21"/>
      <c r="E312" s="22"/>
      <c r="F312" s="22"/>
      <c r="G312" s="22"/>
      <c r="H312" s="22"/>
      <c r="I312" s="22"/>
    </row>
    <row r="313" spans="1:9" s="23" customFormat="1" ht="18" customHeight="1">
      <c r="A313" s="20"/>
      <c r="B313" s="20"/>
      <c r="C313" s="20"/>
      <c r="D313" s="21"/>
      <c r="E313" s="22"/>
      <c r="F313" s="22"/>
      <c r="G313" s="22"/>
      <c r="H313" s="22"/>
      <c r="I313" s="22"/>
    </row>
    <row r="314" spans="1:9" s="23" customFormat="1" ht="18" customHeight="1">
      <c r="A314" s="20"/>
      <c r="B314" s="20"/>
      <c r="C314" s="20"/>
      <c r="D314" s="21"/>
      <c r="E314" s="22"/>
      <c r="F314" s="22"/>
      <c r="G314" s="22"/>
      <c r="H314" s="22"/>
      <c r="I314" s="22"/>
    </row>
    <row r="315" spans="1:9" s="23" customFormat="1" ht="18" customHeight="1">
      <c r="A315" s="20"/>
      <c r="B315" s="20"/>
      <c r="C315" s="20"/>
      <c r="D315" s="21"/>
      <c r="E315" s="22"/>
      <c r="F315" s="22"/>
      <c r="G315" s="22"/>
      <c r="H315" s="22"/>
      <c r="I315" s="22"/>
    </row>
    <row r="316" spans="1:9" s="23" customFormat="1" ht="18" customHeight="1">
      <c r="A316" s="20"/>
      <c r="B316" s="20"/>
      <c r="C316" s="20"/>
      <c r="D316" s="21"/>
      <c r="E316" s="22"/>
      <c r="F316" s="22"/>
      <c r="G316" s="22"/>
      <c r="H316" s="22"/>
      <c r="I316" s="22"/>
    </row>
    <row r="317" spans="1:9" s="23" customFormat="1" ht="18" customHeight="1">
      <c r="A317" s="20"/>
      <c r="B317" s="20"/>
      <c r="C317" s="20"/>
      <c r="D317" s="21"/>
      <c r="E317" s="22"/>
      <c r="F317" s="22"/>
      <c r="G317" s="22"/>
      <c r="H317" s="22"/>
      <c r="I317" s="22"/>
    </row>
    <row r="318" spans="1:9" s="23" customFormat="1" ht="18" customHeight="1">
      <c r="A318" s="20"/>
      <c r="B318" s="20"/>
      <c r="C318" s="20"/>
      <c r="D318" s="21"/>
      <c r="E318" s="22"/>
      <c r="F318" s="22"/>
      <c r="G318" s="22"/>
      <c r="H318" s="22"/>
      <c r="I318" s="22"/>
    </row>
    <row r="319" spans="1:9" s="23" customFormat="1" ht="18" customHeight="1">
      <c r="A319" s="20"/>
      <c r="B319" s="20"/>
      <c r="C319" s="20"/>
      <c r="D319" s="21"/>
      <c r="E319" s="22"/>
      <c r="F319" s="22"/>
      <c r="G319" s="22"/>
      <c r="H319" s="22"/>
      <c r="I319" s="22"/>
    </row>
    <row r="320" spans="1:9" s="23" customFormat="1" ht="18" customHeight="1">
      <c r="A320" s="20"/>
      <c r="B320" s="20"/>
      <c r="C320" s="20"/>
      <c r="D320" s="21"/>
      <c r="E320" s="22"/>
      <c r="F320" s="22"/>
      <c r="G320" s="22"/>
      <c r="H320" s="22"/>
      <c r="I320" s="22"/>
    </row>
    <row r="321" spans="1:9" s="23" customFormat="1" ht="18" customHeight="1">
      <c r="A321" s="20"/>
      <c r="B321" s="20"/>
      <c r="C321" s="20"/>
      <c r="D321" s="21"/>
      <c r="E321" s="22"/>
      <c r="F321" s="22"/>
      <c r="G321" s="22"/>
      <c r="H321" s="22"/>
      <c r="I321" s="22"/>
    </row>
    <row r="322" spans="1:9" s="23" customFormat="1" ht="18" customHeight="1">
      <c r="A322" s="20"/>
      <c r="B322" s="20"/>
      <c r="C322" s="20"/>
      <c r="D322" s="21"/>
      <c r="E322" s="22"/>
      <c r="F322" s="22"/>
      <c r="G322" s="22"/>
      <c r="H322" s="22"/>
      <c r="I322" s="22"/>
    </row>
    <row r="323" spans="1:9" s="23" customFormat="1" ht="18" customHeight="1">
      <c r="A323" s="20"/>
      <c r="B323" s="20"/>
      <c r="C323" s="20"/>
      <c r="D323" s="21"/>
      <c r="E323" s="22"/>
      <c r="F323" s="22"/>
      <c r="G323" s="22"/>
      <c r="H323" s="22"/>
      <c r="I323" s="22"/>
    </row>
    <row r="324" spans="1:9" s="23" customFormat="1" ht="18" customHeight="1">
      <c r="A324" s="20"/>
      <c r="B324" s="20"/>
      <c r="C324" s="20"/>
      <c r="D324" s="21"/>
      <c r="E324" s="22"/>
      <c r="F324" s="22"/>
      <c r="G324" s="22"/>
      <c r="H324" s="22"/>
      <c r="I324" s="22"/>
    </row>
    <row r="325" spans="1:9" s="23" customFormat="1" ht="18" customHeight="1">
      <c r="A325" s="20"/>
      <c r="B325" s="20"/>
      <c r="C325" s="20"/>
      <c r="D325" s="21"/>
      <c r="E325" s="22"/>
      <c r="F325" s="22"/>
      <c r="G325" s="22"/>
      <c r="H325" s="22"/>
      <c r="I325" s="22"/>
    </row>
    <row r="326" spans="1:9" s="23" customFormat="1" ht="18" customHeight="1">
      <c r="A326" s="20"/>
      <c r="B326" s="20"/>
      <c r="C326" s="20"/>
      <c r="D326" s="21"/>
      <c r="E326" s="22"/>
      <c r="F326" s="22"/>
      <c r="G326" s="22"/>
      <c r="H326" s="22"/>
      <c r="I326" s="22"/>
    </row>
    <row r="327" spans="1:9" s="23" customFormat="1" ht="18" customHeight="1">
      <c r="A327" s="20"/>
      <c r="B327" s="20"/>
      <c r="C327" s="20"/>
      <c r="D327" s="21"/>
      <c r="E327" s="22"/>
      <c r="F327" s="22"/>
      <c r="G327" s="22"/>
      <c r="H327" s="22"/>
      <c r="I327" s="22"/>
    </row>
    <row r="328" spans="1:9" s="23" customFormat="1" ht="18" customHeight="1">
      <c r="A328" s="20"/>
      <c r="B328" s="20"/>
      <c r="C328" s="20"/>
      <c r="D328" s="21"/>
      <c r="E328" s="22"/>
      <c r="F328" s="22"/>
      <c r="G328" s="22"/>
      <c r="H328" s="22"/>
      <c r="I328" s="22"/>
    </row>
    <row r="329" spans="1:9" s="23" customFormat="1" ht="18" customHeight="1">
      <c r="A329" s="20"/>
      <c r="B329" s="20"/>
      <c r="C329" s="20"/>
      <c r="D329" s="21"/>
      <c r="E329" s="22"/>
      <c r="F329" s="22"/>
      <c r="G329" s="22"/>
      <c r="H329" s="22"/>
      <c r="I329" s="22"/>
    </row>
    <row r="330" spans="1:9" s="23" customFormat="1" ht="18" customHeight="1">
      <c r="A330" s="20"/>
      <c r="B330" s="20"/>
      <c r="C330" s="20"/>
      <c r="D330" s="21"/>
      <c r="E330" s="22"/>
      <c r="F330" s="22"/>
      <c r="G330" s="22"/>
      <c r="H330" s="22"/>
      <c r="I330" s="22"/>
    </row>
    <row r="331" spans="1:9" s="23" customFormat="1" ht="18" customHeight="1">
      <c r="A331" s="20"/>
      <c r="B331" s="20"/>
      <c r="C331" s="20"/>
      <c r="D331" s="21"/>
      <c r="E331" s="22"/>
      <c r="F331" s="22"/>
      <c r="G331" s="22"/>
      <c r="H331" s="22"/>
      <c r="I331" s="22"/>
    </row>
    <row r="332" spans="1:9" s="23" customFormat="1" ht="18" customHeight="1">
      <c r="A332" s="20"/>
      <c r="B332" s="20"/>
      <c r="C332" s="20"/>
      <c r="D332" s="21"/>
      <c r="E332" s="22"/>
      <c r="F332" s="22"/>
      <c r="G332" s="22"/>
      <c r="H332" s="22"/>
      <c r="I332" s="22"/>
    </row>
    <row r="333" spans="1:9" s="23" customFormat="1" ht="18" customHeight="1">
      <c r="A333" s="20"/>
      <c r="B333" s="20"/>
      <c r="C333" s="20"/>
      <c r="D333" s="21"/>
      <c r="E333" s="22"/>
      <c r="F333" s="22"/>
      <c r="G333" s="22"/>
      <c r="H333" s="22"/>
      <c r="I333" s="22"/>
    </row>
    <row r="334" spans="1:9" s="23" customFormat="1" ht="18" customHeight="1">
      <c r="A334" s="20"/>
      <c r="B334" s="20"/>
      <c r="C334" s="20"/>
      <c r="D334" s="21"/>
      <c r="E334" s="22"/>
      <c r="F334" s="22"/>
      <c r="G334" s="22"/>
      <c r="H334" s="22"/>
      <c r="I334" s="22"/>
    </row>
    <row r="335" spans="1:9" s="23" customFormat="1" ht="18" customHeight="1">
      <c r="A335" s="20"/>
      <c r="B335" s="20"/>
      <c r="C335" s="20"/>
      <c r="D335" s="21"/>
      <c r="E335" s="22"/>
      <c r="F335" s="22"/>
      <c r="G335" s="22"/>
      <c r="H335" s="22"/>
      <c r="I335" s="22"/>
    </row>
    <row r="336" spans="1:9" s="23" customFormat="1" ht="18" customHeight="1">
      <c r="A336" s="20"/>
      <c r="B336" s="20"/>
      <c r="C336" s="20"/>
      <c r="D336" s="21"/>
      <c r="E336" s="22"/>
      <c r="F336" s="22"/>
      <c r="G336" s="22"/>
      <c r="H336" s="22"/>
      <c r="I336" s="22"/>
    </row>
    <row r="337" spans="1:9" s="23" customFormat="1" ht="18" customHeight="1">
      <c r="A337" s="20"/>
      <c r="B337" s="20"/>
      <c r="C337" s="20"/>
      <c r="D337" s="21"/>
      <c r="E337" s="22"/>
      <c r="F337" s="22"/>
      <c r="G337" s="22"/>
      <c r="H337" s="22"/>
      <c r="I337" s="22"/>
    </row>
    <row r="338" spans="1:9" s="23" customFormat="1" ht="18" customHeight="1">
      <c r="A338" s="20"/>
      <c r="B338" s="20"/>
      <c r="C338" s="20"/>
      <c r="D338" s="21"/>
      <c r="E338" s="22"/>
      <c r="F338" s="22"/>
      <c r="G338" s="22"/>
      <c r="H338" s="22"/>
      <c r="I338" s="22"/>
    </row>
    <row r="339" spans="1:9" s="23" customFormat="1" ht="18" customHeight="1">
      <c r="A339" s="20"/>
      <c r="B339" s="20"/>
      <c r="C339" s="20"/>
      <c r="D339" s="21"/>
      <c r="E339" s="22"/>
      <c r="F339" s="22"/>
      <c r="G339" s="22"/>
      <c r="H339" s="22"/>
      <c r="I339" s="22"/>
    </row>
    <row r="340" spans="1:9" s="23" customFormat="1" ht="18" customHeight="1">
      <c r="A340" s="20"/>
      <c r="B340" s="20"/>
      <c r="C340" s="20"/>
      <c r="D340" s="21"/>
      <c r="E340" s="22"/>
      <c r="F340" s="22"/>
      <c r="G340" s="22"/>
      <c r="H340" s="22"/>
      <c r="I340" s="22"/>
    </row>
    <row r="341" spans="1:9" s="23" customFormat="1" ht="18" customHeight="1">
      <c r="A341" s="20"/>
      <c r="B341" s="20"/>
      <c r="C341" s="20"/>
      <c r="D341" s="21"/>
      <c r="E341" s="22"/>
      <c r="F341" s="22"/>
      <c r="G341" s="22"/>
      <c r="H341" s="22"/>
      <c r="I341" s="22"/>
    </row>
    <row r="342" spans="1:9" s="23" customFormat="1" ht="18" customHeight="1">
      <c r="A342" s="20"/>
      <c r="B342" s="20"/>
      <c r="C342" s="20"/>
      <c r="D342" s="21"/>
      <c r="E342" s="22"/>
      <c r="F342" s="22"/>
      <c r="G342" s="22"/>
      <c r="H342" s="22"/>
      <c r="I342" s="22"/>
    </row>
    <row r="343" spans="1:9" s="23" customFormat="1" ht="18" customHeight="1">
      <c r="A343" s="20"/>
      <c r="B343" s="20"/>
      <c r="C343" s="20"/>
      <c r="D343" s="21"/>
      <c r="E343" s="22"/>
      <c r="F343" s="22"/>
      <c r="G343" s="22"/>
      <c r="H343" s="22"/>
      <c r="I343" s="22"/>
    </row>
    <row r="344" spans="1:9" s="23" customFormat="1" ht="18" customHeight="1">
      <c r="A344" s="20"/>
      <c r="B344" s="20"/>
      <c r="C344" s="20"/>
      <c r="D344" s="21"/>
      <c r="E344" s="22"/>
      <c r="F344" s="22"/>
      <c r="G344" s="22"/>
      <c r="H344" s="22"/>
      <c r="I344" s="22"/>
    </row>
    <row r="345" spans="1:9" s="23" customFormat="1" ht="18" customHeight="1">
      <c r="A345" s="20"/>
      <c r="B345" s="20"/>
      <c r="C345" s="20"/>
      <c r="D345" s="21"/>
      <c r="E345" s="22"/>
      <c r="F345" s="22"/>
      <c r="G345" s="22"/>
      <c r="H345" s="22"/>
      <c r="I345" s="22"/>
    </row>
    <row r="346" spans="1:9" s="23" customFormat="1" ht="18" customHeight="1">
      <c r="A346" s="20"/>
      <c r="B346" s="20"/>
      <c r="C346" s="20"/>
      <c r="D346" s="21"/>
      <c r="E346" s="22"/>
      <c r="F346" s="22"/>
      <c r="G346" s="22"/>
      <c r="H346" s="22"/>
      <c r="I346" s="22"/>
    </row>
    <row r="347" spans="1:9" s="23" customFormat="1" ht="18" customHeight="1">
      <c r="A347" s="20"/>
      <c r="B347" s="20"/>
      <c r="C347" s="20"/>
      <c r="D347" s="21"/>
      <c r="E347" s="22"/>
      <c r="F347" s="22"/>
      <c r="G347" s="22"/>
      <c r="H347" s="22"/>
      <c r="I347" s="22"/>
    </row>
    <row r="348" spans="1:9" s="23" customFormat="1" ht="18" customHeight="1">
      <c r="A348" s="20"/>
      <c r="B348" s="20"/>
      <c r="C348" s="20"/>
      <c r="D348" s="21"/>
      <c r="E348" s="22"/>
      <c r="F348" s="22"/>
      <c r="G348" s="22"/>
      <c r="H348" s="22"/>
      <c r="I348" s="22"/>
    </row>
    <row r="349" spans="1:9" s="23" customFormat="1" ht="18" customHeight="1">
      <c r="A349" s="20"/>
      <c r="B349" s="20"/>
      <c r="C349" s="20"/>
      <c r="D349" s="21"/>
      <c r="E349" s="22"/>
      <c r="F349" s="22"/>
      <c r="G349" s="22"/>
      <c r="H349" s="22"/>
      <c r="I349" s="22"/>
    </row>
    <row r="350" spans="1:9" s="23" customFormat="1" ht="18" customHeight="1">
      <c r="A350" s="20"/>
      <c r="B350" s="20"/>
      <c r="C350" s="20"/>
      <c r="D350" s="21"/>
      <c r="E350" s="22"/>
      <c r="F350" s="22"/>
      <c r="G350" s="22"/>
      <c r="H350" s="22"/>
      <c r="I350" s="22"/>
    </row>
    <row r="351" spans="1:9" s="23" customFormat="1" ht="18" customHeight="1">
      <c r="A351" s="20"/>
      <c r="B351" s="20"/>
      <c r="C351" s="20"/>
      <c r="D351" s="21"/>
      <c r="E351" s="22"/>
      <c r="F351" s="22"/>
      <c r="G351" s="22"/>
      <c r="H351" s="22"/>
      <c r="I351" s="22"/>
    </row>
    <row r="352" spans="1:9" s="23" customFormat="1" ht="18" customHeight="1">
      <c r="A352" s="20"/>
      <c r="B352" s="20"/>
      <c r="C352" s="20"/>
      <c r="D352" s="21"/>
      <c r="E352" s="22"/>
      <c r="F352" s="22"/>
      <c r="G352" s="22"/>
      <c r="H352" s="22"/>
      <c r="I352" s="22"/>
    </row>
    <row r="353" spans="1:9" s="23" customFormat="1" ht="18" customHeight="1">
      <c r="A353" s="20"/>
      <c r="B353" s="20"/>
      <c r="C353" s="20"/>
      <c r="D353" s="21"/>
      <c r="E353" s="22"/>
      <c r="F353" s="22"/>
      <c r="G353" s="22"/>
      <c r="H353" s="22"/>
      <c r="I353" s="22"/>
    </row>
    <row r="354" spans="1:9" s="23" customFormat="1" ht="18" customHeight="1">
      <c r="A354" s="20"/>
      <c r="B354" s="20"/>
      <c r="C354" s="20"/>
      <c r="D354" s="21"/>
      <c r="E354" s="22"/>
      <c r="F354" s="22"/>
      <c r="G354" s="22"/>
      <c r="H354" s="22"/>
      <c r="I354" s="22"/>
    </row>
    <row r="355" spans="1:9" s="23" customFormat="1" ht="18" customHeight="1">
      <c r="A355" s="20"/>
      <c r="B355" s="20"/>
      <c r="C355" s="20"/>
      <c r="D355" s="21"/>
      <c r="E355" s="22"/>
      <c r="F355" s="22"/>
      <c r="G355" s="22"/>
      <c r="H355" s="22"/>
      <c r="I355" s="22"/>
    </row>
    <row r="356" spans="1:9" s="23" customFormat="1" ht="18" customHeight="1">
      <c r="A356" s="20"/>
      <c r="B356" s="20"/>
      <c r="C356" s="20"/>
      <c r="D356" s="21"/>
      <c r="E356" s="22"/>
      <c r="F356" s="22"/>
      <c r="G356" s="22"/>
      <c r="H356" s="22"/>
      <c r="I356" s="22"/>
    </row>
    <row r="357" spans="1:9" s="23" customFormat="1" ht="18" customHeight="1">
      <c r="A357" s="20"/>
      <c r="B357" s="20"/>
      <c r="C357" s="20"/>
      <c r="D357" s="21"/>
      <c r="E357" s="22"/>
      <c r="F357" s="22"/>
      <c r="G357" s="22"/>
      <c r="H357" s="22"/>
      <c r="I357" s="22"/>
    </row>
    <row r="358" spans="1:9" s="23" customFormat="1" ht="18" customHeight="1">
      <c r="A358" s="20"/>
      <c r="B358" s="20"/>
      <c r="C358" s="20"/>
      <c r="D358" s="21"/>
      <c r="E358" s="22"/>
      <c r="F358" s="22"/>
      <c r="G358" s="22"/>
      <c r="H358" s="22"/>
      <c r="I358" s="22"/>
    </row>
    <row r="359" spans="1:9" s="23" customFormat="1" ht="18" customHeight="1">
      <c r="A359" s="20"/>
      <c r="B359" s="20"/>
      <c r="C359" s="20"/>
      <c r="D359" s="21"/>
      <c r="E359" s="22"/>
      <c r="F359" s="22"/>
      <c r="G359" s="22"/>
      <c r="H359" s="22"/>
      <c r="I359" s="22"/>
    </row>
    <row r="360" spans="1:9" s="23" customFormat="1" ht="18" customHeight="1">
      <c r="A360" s="20"/>
      <c r="B360" s="20"/>
      <c r="C360" s="20"/>
      <c r="D360" s="21"/>
      <c r="E360" s="22"/>
      <c r="F360" s="22"/>
      <c r="G360" s="22"/>
      <c r="H360" s="22"/>
      <c r="I360" s="22"/>
    </row>
    <row r="361" spans="1:9" s="23" customFormat="1" ht="18" customHeight="1">
      <c r="A361" s="20"/>
      <c r="B361" s="20"/>
      <c r="C361" s="20"/>
      <c r="D361" s="21"/>
      <c r="E361" s="22"/>
      <c r="F361" s="22"/>
      <c r="G361" s="22"/>
      <c r="H361" s="22"/>
      <c r="I361" s="22"/>
    </row>
    <row r="362" spans="1:9" s="23" customFormat="1" ht="18" customHeight="1">
      <c r="A362" s="20"/>
      <c r="B362" s="20"/>
      <c r="C362" s="20"/>
      <c r="D362" s="21"/>
      <c r="E362" s="22"/>
      <c r="F362" s="22"/>
      <c r="G362" s="22"/>
      <c r="H362" s="22"/>
      <c r="I362" s="22"/>
    </row>
    <row r="363" spans="1:9" s="23" customFormat="1" ht="18" customHeight="1">
      <c r="A363" s="20"/>
      <c r="B363" s="20"/>
      <c r="C363" s="20"/>
      <c r="D363" s="21"/>
      <c r="E363" s="22"/>
      <c r="F363" s="22"/>
      <c r="G363" s="22"/>
      <c r="H363" s="22"/>
      <c r="I363" s="22"/>
    </row>
    <row r="364" spans="1:9" s="23" customFormat="1" ht="18" customHeight="1">
      <c r="A364" s="20"/>
      <c r="B364" s="20"/>
      <c r="C364" s="20"/>
      <c r="D364" s="21"/>
      <c r="E364" s="22"/>
      <c r="F364" s="22"/>
      <c r="G364" s="22"/>
      <c r="H364" s="22"/>
      <c r="I364" s="22"/>
    </row>
    <row r="365" spans="1:9" s="23" customFormat="1" ht="18" customHeight="1">
      <c r="A365" s="20"/>
      <c r="B365" s="20"/>
      <c r="C365" s="20"/>
      <c r="D365" s="21"/>
      <c r="E365" s="22"/>
      <c r="F365" s="22"/>
      <c r="G365" s="22"/>
      <c r="H365" s="22"/>
      <c r="I365" s="22"/>
    </row>
    <row r="366" spans="1:9" s="23" customFormat="1" ht="18" customHeight="1">
      <c r="A366" s="20"/>
      <c r="B366" s="20"/>
      <c r="C366" s="20"/>
      <c r="D366" s="21"/>
      <c r="E366" s="22"/>
      <c r="F366" s="22"/>
      <c r="G366" s="22"/>
      <c r="H366" s="22"/>
      <c r="I366" s="22"/>
    </row>
    <row r="367" spans="1:9" s="23" customFormat="1" ht="18" customHeight="1">
      <c r="A367" s="20"/>
      <c r="B367" s="20"/>
      <c r="C367" s="20"/>
      <c r="D367" s="21"/>
      <c r="E367" s="22"/>
      <c r="F367" s="22"/>
      <c r="G367" s="22"/>
      <c r="H367" s="22"/>
      <c r="I367" s="22"/>
    </row>
    <row r="368" spans="1:9" s="23" customFormat="1" ht="18" customHeight="1">
      <c r="A368" s="20"/>
      <c r="B368" s="20"/>
      <c r="C368" s="20"/>
      <c r="D368" s="21"/>
      <c r="E368" s="22"/>
      <c r="F368" s="22"/>
      <c r="G368" s="22"/>
      <c r="H368" s="22"/>
      <c r="I368" s="22"/>
    </row>
    <row r="369" spans="1:9" s="23" customFormat="1" ht="18" customHeight="1">
      <c r="A369" s="20"/>
      <c r="B369" s="20"/>
      <c r="C369" s="20"/>
      <c r="D369" s="21"/>
      <c r="E369" s="22"/>
      <c r="F369" s="22"/>
      <c r="G369" s="22"/>
      <c r="H369" s="22"/>
      <c r="I369" s="22"/>
    </row>
    <row r="370" spans="1:9" s="23" customFormat="1" ht="18" customHeight="1">
      <c r="A370" s="20"/>
      <c r="B370" s="20"/>
      <c r="C370" s="20"/>
      <c r="D370" s="21"/>
      <c r="E370" s="22"/>
      <c r="F370" s="22"/>
      <c r="G370" s="22"/>
      <c r="H370" s="22"/>
      <c r="I370" s="22"/>
    </row>
    <row r="371" spans="1:9" s="23" customFormat="1" ht="18" customHeight="1">
      <c r="A371" s="20"/>
      <c r="B371" s="20"/>
      <c r="C371" s="20"/>
      <c r="D371" s="21"/>
      <c r="E371" s="22"/>
      <c r="F371" s="22"/>
      <c r="G371" s="22"/>
      <c r="H371" s="22"/>
      <c r="I371" s="22"/>
    </row>
    <row r="372" spans="1:9" s="23" customFormat="1" ht="18" customHeight="1">
      <c r="A372" s="20"/>
      <c r="B372" s="20"/>
      <c r="C372" s="20"/>
      <c r="D372" s="21"/>
      <c r="E372" s="22"/>
      <c r="F372" s="22"/>
      <c r="G372" s="22"/>
      <c r="H372" s="22"/>
      <c r="I372" s="22"/>
    </row>
    <row r="373" spans="1:9" s="23" customFormat="1" ht="18" customHeight="1">
      <c r="A373" s="20"/>
      <c r="B373" s="20"/>
      <c r="C373" s="20"/>
      <c r="D373" s="21"/>
      <c r="E373" s="22"/>
      <c r="F373" s="22"/>
      <c r="G373" s="22"/>
      <c r="H373" s="22"/>
      <c r="I373" s="22"/>
    </row>
    <row r="374" spans="1:9" s="23" customFormat="1" ht="18" customHeight="1">
      <c r="A374" s="20"/>
      <c r="B374" s="20"/>
      <c r="C374" s="20"/>
      <c r="D374" s="21"/>
      <c r="E374" s="22"/>
      <c r="F374" s="22"/>
      <c r="G374" s="22"/>
      <c r="H374" s="22"/>
      <c r="I374" s="22"/>
    </row>
    <row r="375" spans="1:9" s="23" customFormat="1" ht="18" customHeight="1">
      <c r="A375" s="20"/>
      <c r="B375" s="20"/>
      <c r="C375" s="20"/>
      <c r="D375" s="21"/>
      <c r="E375" s="22"/>
      <c r="F375" s="22"/>
      <c r="G375" s="22"/>
      <c r="H375" s="22"/>
      <c r="I375" s="22"/>
    </row>
    <row r="376" spans="1:9" s="23" customFormat="1" ht="18" customHeight="1">
      <c r="A376" s="20"/>
      <c r="B376" s="20"/>
      <c r="C376" s="20"/>
      <c r="D376" s="21"/>
      <c r="E376" s="22"/>
      <c r="F376" s="22"/>
      <c r="G376" s="22"/>
      <c r="H376" s="22"/>
      <c r="I376" s="22"/>
    </row>
    <row r="377" spans="1:9" s="23" customFormat="1" ht="18" customHeight="1">
      <c r="A377" s="20"/>
      <c r="B377" s="20"/>
      <c r="C377" s="20"/>
      <c r="D377" s="21"/>
      <c r="E377" s="22"/>
      <c r="F377" s="22"/>
      <c r="G377" s="22"/>
      <c r="H377" s="22"/>
      <c r="I377" s="22"/>
    </row>
    <row r="378" spans="1:9" s="23" customFormat="1" ht="18" customHeight="1">
      <c r="A378" s="20"/>
      <c r="B378" s="20"/>
      <c r="C378" s="20"/>
      <c r="D378" s="21"/>
      <c r="E378" s="22"/>
      <c r="F378" s="22"/>
      <c r="G378" s="22"/>
      <c r="H378" s="22"/>
      <c r="I378" s="22"/>
    </row>
    <row r="379" spans="1:9" s="23" customFormat="1" ht="18" customHeight="1">
      <c r="A379" s="20"/>
      <c r="B379" s="20"/>
      <c r="C379" s="20"/>
      <c r="D379" s="21"/>
      <c r="E379" s="22"/>
      <c r="F379" s="22"/>
      <c r="G379" s="22"/>
      <c r="H379" s="22"/>
      <c r="I379" s="22"/>
    </row>
    <row r="380" spans="1:9" s="23" customFormat="1" ht="18" customHeight="1">
      <c r="A380" s="20"/>
      <c r="B380" s="20"/>
      <c r="C380" s="20"/>
      <c r="D380" s="21"/>
      <c r="E380" s="22"/>
      <c r="F380" s="22"/>
      <c r="G380" s="22"/>
      <c r="H380" s="22"/>
      <c r="I380" s="22"/>
    </row>
    <row r="381" spans="1:9" s="23" customFormat="1" ht="18" customHeight="1">
      <c r="A381" s="20"/>
      <c r="B381" s="20"/>
      <c r="C381" s="20"/>
      <c r="D381" s="21"/>
      <c r="E381" s="22"/>
      <c r="F381" s="22"/>
      <c r="G381" s="22"/>
      <c r="H381" s="22"/>
      <c r="I381" s="22"/>
    </row>
    <row r="382" spans="1:9" s="23" customFormat="1" ht="18" customHeight="1">
      <c r="A382" s="20"/>
      <c r="B382" s="20"/>
      <c r="C382" s="20"/>
      <c r="D382" s="21"/>
      <c r="E382" s="22"/>
      <c r="F382" s="22"/>
      <c r="G382" s="22"/>
      <c r="H382" s="22"/>
      <c r="I382" s="22"/>
    </row>
    <row r="383" spans="1:9" s="23" customFormat="1" ht="18" customHeight="1">
      <c r="A383" s="20"/>
      <c r="B383" s="20"/>
      <c r="C383" s="20"/>
      <c r="D383" s="21"/>
      <c r="E383" s="22"/>
      <c r="F383" s="22"/>
      <c r="G383" s="22"/>
      <c r="H383" s="22"/>
      <c r="I383" s="22"/>
    </row>
    <row r="384" spans="1:9" s="23" customFormat="1" ht="18" customHeight="1">
      <c r="A384" s="20"/>
      <c r="B384" s="20"/>
      <c r="C384" s="20"/>
      <c r="D384" s="21"/>
      <c r="E384" s="22"/>
      <c r="F384" s="22"/>
      <c r="G384" s="22"/>
      <c r="H384" s="22"/>
      <c r="I384" s="22"/>
    </row>
    <row r="385" spans="1:9" s="23" customFormat="1" ht="18" customHeight="1">
      <c r="A385" s="20"/>
      <c r="B385" s="20"/>
      <c r="C385" s="20"/>
      <c r="D385" s="21"/>
      <c r="E385" s="22"/>
      <c r="F385" s="22"/>
      <c r="G385" s="22"/>
      <c r="H385" s="22"/>
      <c r="I385" s="22"/>
    </row>
    <row r="386" spans="1:9" s="23" customFormat="1" ht="18" customHeight="1">
      <c r="A386" s="20"/>
      <c r="B386" s="20"/>
      <c r="C386" s="20"/>
      <c r="D386" s="21"/>
      <c r="E386" s="22"/>
      <c r="F386" s="22"/>
      <c r="G386" s="22"/>
      <c r="H386" s="22"/>
      <c r="I386" s="22"/>
    </row>
    <row r="387" spans="1:9" s="23" customFormat="1" ht="18" customHeight="1">
      <c r="A387" s="20"/>
      <c r="B387" s="20"/>
      <c r="C387" s="20"/>
      <c r="D387" s="21"/>
      <c r="E387" s="22"/>
      <c r="F387" s="22"/>
      <c r="G387" s="22"/>
      <c r="H387" s="22"/>
      <c r="I387" s="22"/>
    </row>
    <row r="388" spans="1:9" s="23" customFormat="1" ht="18" customHeight="1">
      <c r="A388" s="20"/>
      <c r="B388" s="20"/>
      <c r="C388" s="20"/>
      <c r="D388" s="21"/>
      <c r="E388" s="22"/>
      <c r="F388" s="22"/>
      <c r="G388" s="22"/>
      <c r="H388" s="22"/>
      <c r="I388" s="22"/>
    </row>
    <row r="389" spans="1:9" s="23" customFormat="1" ht="18" customHeight="1">
      <c r="A389" s="20"/>
      <c r="B389" s="20"/>
      <c r="C389" s="20"/>
      <c r="D389" s="21"/>
      <c r="E389" s="22"/>
      <c r="F389" s="22"/>
      <c r="G389" s="22"/>
      <c r="H389" s="22"/>
      <c r="I389" s="22"/>
    </row>
    <row r="390" spans="1:9" s="23" customFormat="1" ht="18" customHeight="1">
      <c r="A390" s="20"/>
      <c r="B390" s="20"/>
      <c r="C390" s="20"/>
      <c r="D390" s="21"/>
      <c r="E390" s="22"/>
      <c r="F390" s="22"/>
      <c r="G390" s="22"/>
      <c r="H390" s="22"/>
      <c r="I390" s="22"/>
    </row>
    <row r="391" spans="1:9" s="23" customFormat="1" ht="18" customHeight="1">
      <c r="A391" s="20"/>
      <c r="B391" s="20"/>
      <c r="C391" s="20"/>
      <c r="D391" s="21"/>
      <c r="E391" s="22"/>
      <c r="F391" s="22"/>
      <c r="G391" s="22"/>
      <c r="H391" s="22"/>
      <c r="I391" s="22"/>
    </row>
    <row r="392" spans="1:9" s="23" customFormat="1" ht="18" customHeight="1">
      <c r="A392" s="20"/>
      <c r="B392" s="20"/>
      <c r="C392" s="20"/>
      <c r="D392" s="21"/>
      <c r="E392" s="22"/>
      <c r="F392" s="22"/>
      <c r="G392" s="22"/>
      <c r="H392" s="22"/>
      <c r="I392" s="22"/>
    </row>
    <row r="393" spans="1:9" s="23" customFormat="1" ht="18" customHeight="1">
      <c r="A393" s="20"/>
      <c r="B393" s="20"/>
      <c r="C393" s="20"/>
      <c r="D393" s="21"/>
      <c r="E393" s="22"/>
      <c r="F393" s="22"/>
      <c r="G393" s="22"/>
      <c r="H393" s="22"/>
      <c r="I393" s="22"/>
    </row>
    <row r="394" spans="1:9" s="23" customFormat="1" ht="18" customHeight="1">
      <c r="A394" s="20"/>
      <c r="B394" s="20"/>
      <c r="C394" s="20"/>
      <c r="D394" s="21"/>
      <c r="E394" s="22"/>
      <c r="F394" s="22"/>
      <c r="G394" s="22"/>
      <c r="H394" s="22"/>
      <c r="I394" s="22"/>
    </row>
    <row r="395" spans="1:9" s="23" customFormat="1" ht="18" customHeight="1">
      <c r="A395" s="20"/>
      <c r="B395" s="20"/>
      <c r="C395" s="20"/>
      <c r="D395" s="21"/>
      <c r="E395" s="22"/>
      <c r="F395" s="22"/>
      <c r="G395" s="22"/>
      <c r="H395" s="22"/>
      <c r="I395" s="22"/>
    </row>
    <row r="396" spans="1:9" s="23" customFormat="1" ht="18" customHeight="1">
      <c r="A396" s="20"/>
      <c r="B396" s="20"/>
      <c r="C396" s="20"/>
      <c r="D396" s="21"/>
      <c r="E396" s="22"/>
      <c r="F396" s="22"/>
      <c r="G396" s="22"/>
      <c r="H396" s="22"/>
      <c r="I396" s="22"/>
    </row>
    <row r="397" spans="1:9" s="23" customFormat="1" ht="18" customHeight="1">
      <c r="A397" s="20"/>
      <c r="B397" s="20"/>
      <c r="C397" s="20"/>
      <c r="D397" s="21"/>
      <c r="E397" s="22"/>
      <c r="F397" s="22"/>
      <c r="G397" s="22"/>
      <c r="H397" s="22"/>
      <c r="I397" s="22"/>
    </row>
    <row r="398" spans="1:9" s="23" customFormat="1" ht="18" customHeight="1">
      <c r="A398" s="20"/>
      <c r="B398" s="20"/>
      <c r="C398" s="20"/>
      <c r="D398" s="21"/>
      <c r="E398" s="22"/>
      <c r="F398" s="22"/>
      <c r="G398" s="22"/>
      <c r="H398" s="22"/>
      <c r="I398" s="22"/>
    </row>
    <row r="399" spans="1:9" s="23" customFormat="1" ht="18" customHeight="1">
      <c r="A399" s="20"/>
      <c r="B399" s="20"/>
      <c r="C399" s="20"/>
      <c r="D399" s="21"/>
      <c r="E399" s="22"/>
      <c r="F399" s="22"/>
      <c r="G399" s="22"/>
      <c r="H399" s="22"/>
      <c r="I399" s="22"/>
    </row>
    <row r="400" spans="1:9" s="23" customFormat="1" ht="18" customHeight="1">
      <c r="A400" s="20"/>
      <c r="B400" s="20"/>
      <c r="C400" s="20"/>
      <c r="D400" s="21"/>
      <c r="E400" s="22"/>
      <c r="F400" s="22"/>
      <c r="G400" s="22"/>
      <c r="H400" s="22"/>
      <c r="I400" s="22"/>
    </row>
    <row r="401" spans="1:9" s="23" customFormat="1" ht="18" customHeight="1">
      <c r="A401" s="20"/>
      <c r="B401" s="20"/>
      <c r="C401" s="20"/>
      <c r="D401" s="21"/>
      <c r="E401" s="22"/>
      <c r="F401" s="22"/>
      <c r="G401" s="22"/>
      <c r="H401" s="22"/>
      <c r="I401" s="22"/>
    </row>
    <row r="402" spans="1:9" s="23" customFormat="1" ht="18" customHeight="1">
      <c r="A402" s="20"/>
      <c r="B402" s="20"/>
      <c r="C402" s="20"/>
      <c r="D402" s="21"/>
      <c r="E402" s="22"/>
      <c r="F402" s="22"/>
      <c r="G402" s="22"/>
      <c r="H402" s="22"/>
      <c r="I402" s="22"/>
    </row>
    <row r="403" spans="1:9" s="23" customFormat="1" ht="18" customHeight="1">
      <c r="A403" s="20"/>
      <c r="B403" s="20"/>
      <c r="C403" s="20"/>
      <c r="D403" s="21"/>
      <c r="E403" s="22"/>
      <c r="F403" s="22"/>
      <c r="G403" s="22"/>
      <c r="H403" s="22"/>
      <c r="I403" s="22"/>
    </row>
    <row r="404" spans="1:9" s="23" customFormat="1" ht="18" customHeight="1">
      <c r="A404" s="20"/>
      <c r="B404" s="20"/>
      <c r="C404" s="20"/>
      <c r="D404" s="21"/>
      <c r="E404" s="22"/>
      <c r="F404" s="22"/>
      <c r="G404" s="22"/>
      <c r="H404" s="22"/>
      <c r="I404" s="22"/>
    </row>
    <row r="405" spans="1:9" s="23" customFormat="1" ht="18" customHeight="1">
      <c r="A405" s="20"/>
      <c r="B405" s="20"/>
      <c r="C405" s="20"/>
      <c r="D405" s="21"/>
      <c r="E405" s="22"/>
      <c r="F405" s="22"/>
      <c r="G405" s="22"/>
      <c r="H405" s="22"/>
      <c r="I405" s="22"/>
    </row>
    <row r="406" spans="1:9" s="23" customFormat="1" ht="18" customHeight="1">
      <c r="A406" s="20"/>
      <c r="B406" s="20"/>
      <c r="C406" s="20"/>
      <c r="D406" s="21"/>
      <c r="E406" s="22"/>
      <c r="F406" s="22"/>
      <c r="G406" s="22"/>
      <c r="H406" s="22"/>
      <c r="I406" s="22"/>
    </row>
    <row r="407" spans="1:9" s="23" customFormat="1" ht="18" customHeight="1">
      <c r="A407" s="20"/>
      <c r="B407" s="20"/>
      <c r="C407" s="20"/>
      <c r="D407" s="21"/>
      <c r="E407" s="22"/>
      <c r="F407" s="22"/>
      <c r="G407" s="22"/>
      <c r="H407" s="22"/>
      <c r="I407" s="22"/>
    </row>
    <row r="408" spans="1:9" s="23" customFormat="1" ht="18" customHeight="1">
      <c r="A408" s="20"/>
      <c r="B408" s="20"/>
      <c r="C408" s="20"/>
      <c r="D408" s="21"/>
      <c r="E408" s="22"/>
      <c r="F408" s="22"/>
      <c r="G408" s="22"/>
      <c r="H408" s="22"/>
      <c r="I408" s="22"/>
    </row>
    <row r="409" spans="1:9" s="23" customFormat="1"/>
    <row r="410" spans="1:9" s="23" customFormat="1"/>
    <row r="411" spans="1:9" s="23" customFormat="1"/>
    <row r="412" spans="1:9" s="23" customFormat="1"/>
    <row r="413" spans="1:9" s="23" customFormat="1"/>
    <row r="414" spans="1:9" s="23" customFormat="1"/>
    <row r="415" spans="1:9" s="23" customFormat="1"/>
    <row r="416" spans="1:9" s="23" customFormat="1"/>
    <row r="417" s="23" customFormat="1"/>
    <row r="418" s="23" customFormat="1"/>
    <row r="419" s="23" customFormat="1"/>
    <row r="420" s="23" customFormat="1"/>
    <row r="421" s="23" customFormat="1"/>
    <row r="422" s="23" customFormat="1"/>
    <row r="423" s="23" customFormat="1"/>
    <row r="424" s="23" customFormat="1"/>
    <row r="425" s="23" customFormat="1"/>
    <row r="426" s="23" customFormat="1"/>
    <row r="427" s="23" customFormat="1"/>
    <row r="428" s="23" customFormat="1"/>
    <row r="429" s="23" customFormat="1"/>
    <row r="430" s="23" customFormat="1"/>
    <row r="431" s="23" customFormat="1"/>
    <row r="432" s="23" customFormat="1"/>
    <row r="433" s="23" customFormat="1"/>
    <row r="434" s="23" customFormat="1"/>
    <row r="435" s="23" customFormat="1"/>
    <row r="436" s="23" customFormat="1"/>
    <row r="437" s="23" customFormat="1"/>
    <row r="438" s="23" customFormat="1"/>
    <row r="439" s="23" customFormat="1"/>
    <row r="440" s="23" customFormat="1"/>
    <row r="441" s="23" customFormat="1"/>
    <row r="442" s="23" customFormat="1"/>
    <row r="443" s="23" customFormat="1"/>
    <row r="444" s="23" customFormat="1"/>
    <row r="445" s="23" customFormat="1"/>
    <row r="446" s="23" customFormat="1"/>
    <row r="447" s="23" customFormat="1"/>
    <row r="448" s="23" customFormat="1"/>
    <row r="449" s="23" customFormat="1"/>
    <row r="450" s="23" customFormat="1"/>
    <row r="451" s="23" customFormat="1"/>
    <row r="452" s="23" customFormat="1"/>
    <row r="453" s="23" customFormat="1"/>
    <row r="454" s="23" customFormat="1"/>
    <row r="455" s="23" customFormat="1"/>
    <row r="456" s="23" customFormat="1"/>
    <row r="457" s="23" customFormat="1"/>
    <row r="458" s="23" customFormat="1"/>
    <row r="459" s="23" customFormat="1"/>
    <row r="460" s="23" customFormat="1"/>
    <row r="461" s="23" customFormat="1"/>
    <row r="462" s="23" customFormat="1"/>
    <row r="463" s="23" customFormat="1"/>
    <row r="464" s="23" customFormat="1"/>
    <row r="465" s="23" customFormat="1"/>
    <row r="466" s="23" customFormat="1"/>
    <row r="467" s="23" customFormat="1"/>
    <row r="468" s="23" customFormat="1"/>
    <row r="469" s="23" customFormat="1"/>
    <row r="470" s="23" customFormat="1"/>
    <row r="471" s="23" customFormat="1"/>
    <row r="472" s="23" customFormat="1"/>
    <row r="473" s="23" customFormat="1"/>
    <row r="474" s="23" customFormat="1"/>
    <row r="475" s="23" customFormat="1"/>
    <row r="476" s="23" customFormat="1"/>
    <row r="477" s="23" customFormat="1"/>
    <row r="478" s="23" customFormat="1"/>
    <row r="479" s="23" customFormat="1"/>
    <row r="480" s="23" customFormat="1"/>
    <row r="481" s="23" customFormat="1"/>
    <row r="482" s="23" customFormat="1"/>
    <row r="483" s="23" customFormat="1"/>
    <row r="484" s="23" customFormat="1"/>
    <row r="485" s="23" customFormat="1"/>
    <row r="486" s="23" customFormat="1"/>
    <row r="487" s="23" customFormat="1"/>
    <row r="488" s="23" customFormat="1"/>
    <row r="489" s="23" customFormat="1"/>
    <row r="490" s="23" customFormat="1"/>
    <row r="491" s="23" customFormat="1"/>
    <row r="492" s="23" customFormat="1"/>
    <row r="493" s="23" customFormat="1"/>
    <row r="494" s="23" customFormat="1"/>
    <row r="495" s="23" customFormat="1"/>
    <row r="496" s="23" customFormat="1"/>
    <row r="497" s="23" customFormat="1"/>
    <row r="498" s="23" customFormat="1"/>
    <row r="499" s="23" customFormat="1"/>
    <row r="500" s="23" customFormat="1"/>
    <row r="501" s="23" customFormat="1"/>
    <row r="502" s="23" customFormat="1"/>
    <row r="503" s="23" customFormat="1"/>
    <row r="504" s="23" customFormat="1"/>
    <row r="505" s="23" customFormat="1"/>
    <row r="506" s="23" customFormat="1"/>
    <row r="507" s="23" customFormat="1"/>
    <row r="508" s="23" customFormat="1"/>
    <row r="509" s="23" customFormat="1"/>
    <row r="510" s="23" customFormat="1"/>
    <row r="511" s="23" customFormat="1"/>
    <row r="512" s="23" customFormat="1"/>
    <row r="513" s="23" customFormat="1"/>
    <row r="514" s="23" customFormat="1"/>
    <row r="515" s="23" customFormat="1"/>
    <row r="516" s="23" customFormat="1"/>
    <row r="517" s="23" customFormat="1"/>
    <row r="518" s="23" customFormat="1"/>
    <row r="519" s="23" customFormat="1"/>
    <row r="520" s="23" customFormat="1"/>
    <row r="521" s="23" customFormat="1"/>
    <row r="522" s="23" customFormat="1"/>
    <row r="523" s="23" customFormat="1"/>
    <row r="524" s="23" customFormat="1"/>
    <row r="525" s="23" customFormat="1"/>
    <row r="526" s="23" customFormat="1"/>
    <row r="527" s="23" customFormat="1"/>
    <row r="528" s="23" customFormat="1"/>
    <row r="529" s="23" customFormat="1"/>
    <row r="530" s="23" customFormat="1"/>
    <row r="531" s="23" customFormat="1"/>
    <row r="532" s="23" customFormat="1"/>
    <row r="533" s="23" customFormat="1"/>
    <row r="534" s="23" customFormat="1"/>
    <row r="535" s="23" customFormat="1"/>
    <row r="536" s="23" customFormat="1"/>
    <row r="537" s="23" customFormat="1"/>
    <row r="538" s="23" customFormat="1"/>
    <row r="539" s="23" customFormat="1"/>
    <row r="540" s="23" customFormat="1"/>
    <row r="541" s="23" customFormat="1"/>
    <row r="542" s="23" customFormat="1"/>
    <row r="543" s="23" customFormat="1"/>
    <row r="544" s="23" customFormat="1"/>
    <row r="545" s="23" customFormat="1"/>
    <row r="546" s="23" customFormat="1"/>
    <row r="547" s="23" customFormat="1"/>
    <row r="548" s="23" customFormat="1"/>
    <row r="549" s="23" customFormat="1"/>
    <row r="550" s="23" customFormat="1"/>
    <row r="551" s="23" customFormat="1"/>
    <row r="552" s="23" customFormat="1"/>
    <row r="553" s="23" customFormat="1"/>
    <row r="554" s="23" customFormat="1"/>
    <row r="555" s="23" customFormat="1"/>
    <row r="556" s="23" customFormat="1"/>
    <row r="557" s="23" customFormat="1"/>
    <row r="558" s="23" customFormat="1"/>
    <row r="559" s="23" customFormat="1"/>
    <row r="560" s="23" customFormat="1"/>
    <row r="561" s="23" customFormat="1"/>
    <row r="562" s="23" customFormat="1"/>
    <row r="563" s="23" customFormat="1"/>
    <row r="564" s="23" customFormat="1"/>
    <row r="565" s="23" customFormat="1"/>
    <row r="566" s="23" customFormat="1"/>
    <row r="567" s="23" customFormat="1"/>
    <row r="568" s="23" customFormat="1"/>
    <row r="569" s="23" customFormat="1"/>
    <row r="570" s="23" customFormat="1"/>
    <row r="571" s="23" customFormat="1"/>
    <row r="572" s="23" customFormat="1"/>
    <row r="573" s="23" customFormat="1"/>
    <row r="574" s="23" customFormat="1"/>
    <row r="575" s="23" customFormat="1"/>
    <row r="576" s="23" customFormat="1"/>
    <row r="577" s="23" customFormat="1"/>
    <row r="578" s="23" customFormat="1"/>
    <row r="579" s="23" customFormat="1"/>
    <row r="580" s="23" customFormat="1"/>
    <row r="581" s="23" customFormat="1"/>
    <row r="582" s="23" customFormat="1"/>
    <row r="583" s="23" customFormat="1"/>
    <row r="584" s="23" customFormat="1"/>
    <row r="585" s="23" customFormat="1"/>
    <row r="586" s="23" customFormat="1"/>
    <row r="587" s="23" customFormat="1"/>
    <row r="588" s="23" customFormat="1"/>
    <row r="589" s="23" customFormat="1"/>
    <row r="590" s="23" customFormat="1"/>
    <row r="591" s="23" customFormat="1"/>
    <row r="592" s="23" customFormat="1"/>
    <row r="593" s="23" customFormat="1"/>
    <row r="594" s="23" customFormat="1"/>
    <row r="595" s="23" customFormat="1"/>
    <row r="596" s="23" customFormat="1"/>
    <row r="597" s="23" customFormat="1"/>
    <row r="598" s="23" customFormat="1"/>
    <row r="599" s="23" customFormat="1"/>
    <row r="600" s="23" customFormat="1"/>
    <row r="601" s="23" customFormat="1"/>
    <row r="602" s="23" customFormat="1"/>
    <row r="603" s="23" customFormat="1"/>
    <row r="604" s="23" customFormat="1"/>
    <row r="605" s="23" customFormat="1"/>
    <row r="606" s="23" customFormat="1"/>
    <row r="607" s="23" customFormat="1"/>
    <row r="608" s="23" customFormat="1"/>
    <row r="609" s="23" customFormat="1"/>
    <row r="610" s="23" customFormat="1"/>
    <row r="611" s="23" customFormat="1"/>
    <row r="612" s="23" customFormat="1"/>
    <row r="613" s="23" customFormat="1"/>
    <row r="614" s="23" customFormat="1"/>
    <row r="615" s="23" customFormat="1"/>
    <row r="616" s="23" customFormat="1"/>
    <row r="617" s="23" customFormat="1"/>
    <row r="618" s="23" customFormat="1"/>
    <row r="619" s="23" customFormat="1"/>
    <row r="620" s="23" customFormat="1"/>
    <row r="621" s="23" customFormat="1"/>
    <row r="622" s="23" customFormat="1"/>
    <row r="623" s="23" customFormat="1"/>
    <row r="624" s="23" customFormat="1"/>
    <row r="625" s="23" customFormat="1"/>
    <row r="626" s="23" customFormat="1"/>
    <row r="627" s="23" customFormat="1"/>
    <row r="628" s="23" customFormat="1"/>
    <row r="629" s="23" customFormat="1"/>
    <row r="630" s="23" customFormat="1"/>
    <row r="631" s="23" customFormat="1"/>
    <row r="632" s="23" customFormat="1"/>
    <row r="633" s="23" customFormat="1"/>
    <row r="634" s="23" customFormat="1"/>
    <row r="635" s="23" customFormat="1"/>
    <row r="636" s="23" customFormat="1"/>
    <row r="637" s="23" customFormat="1"/>
    <row r="638" s="23" customFormat="1"/>
    <row r="639" s="23" customFormat="1"/>
    <row r="640" s="23" customFormat="1"/>
    <row r="641" s="23" customFormat="1"/>
    <row r="642" s="23" customFormat="1"/>
    <row r="643" s="23" customFormat="1"/>
    <row r="644" s="23" customFormat="1"/>
    <row r="645" s="23" customFormat="1"/>
    <row r="646" s="23" customFormat="1"/>
    <row r="647" s="23" customFormat="1"/>
    <row r="648" s="23" customFormat="1"/>
    <row r="649" s="23" customFormat="1"/>
    <row r="650" s="23" customFormat="1"/>
    <row r="651" s="23" customFormat="1"/>
    <row r="652" s="23" customFormat="1"/>
    <row r="653" s="23" customFormat="1"/>
    <row r="654" s="23" customFormat="1"/>
    <row r="655" s="23" customFormat="1"/>
    <row r="656" s="23" customFormat="1"/>
    <row r="657" s="23" customFormat="1"/>
    <row r="658" s="23" customFormat="1"/>
    <row r="659" s="23" customFormat="1"/>
    <row r="660" s="23" customFormat="1"/>
    <row r="661" s="23" customFormat="1"/>
    <row r="662" s="23" customFormat="1"/>
    <row r="663" s="23" customFormat="1"/>
    <row r="664" s="23" customFormat="1"/>
    <row r="665" s="23" customFormat="1"/>
    <row r="666" s="23" customFormat="1"/>
    <row r="667" s="23" customFormat="1"/>
    <row r="668" s="23" customFormat="1"/>
    <row r="669" s="23" customFormat="1"/>
    <row r="670" s="23" customFormat="1"/>
    <row r="671" s="23" customFormat="1"/>
    <row r="672" s="23" customFormat="1"/>
    <row r="673" s="23" customFormat="1"/>
    <row r="674" s="23" customFormat="1"/>
    <row r="675" s="23" customFormat="1"/>
    <row r="676" s="23" customFormat="1"/>
    <row r="677" s="23" customFormat="1"/>
    <row r="678" s="23" customFormat="1"/>
    <row r="679" s="23" customFormat="1"/>
    <row r="680" s="23" customFormat="1"/>
    <row r="681" s="23" customFormat="1"/>
    <row r="682" s="23" customFormat="1"/>
    <row r="683" s="23" customFormat="1"/>
    <row r="684" s="23" customFormat="1"/>
    <row r="685" s="23" customFormat="1"/>
    <row r="686" s="23" customFormat="1"/>
    <row r="687" s="23" customFormat="1"/>
    <row r="688" s="23" customFormat="1"/>
    <row r="689" s="23" customFormat="1"/>
    <row r="690" s="23" customFormat="1"/>
    <row r="691" s="23" customFormat="1"/>
    <row r="692" s="23" customFormat="1"/>
    <row r="693" s="23" customFormat="1"/>
    <row r="694" s="23" customFormat="1"/>
    <row r="695" s="23" customFormat="1"/>
    <row r="696" s="23" customFormat="1"/>
    <row r="697" s="23" customFormat="1"/>
    <row r="698" s="23" customFormat="1"/>
    <row r="699" s="23" customFormat="1"/>
    <row r="700" s="23" customFormat="1"/>
    <row r="701" s="23" customFormat="1"/>
    <row r="702" s="23" customFormat="1"/>
    <row r="703" s="23" customFormat="1"/>
    <row r="704" s="23" customFormat="1"/>
    <row r="705" s="23" customFormat="1"/>
    <row r="706" s="23" customFormat="1"/>
    <row r="707" s="23" customFormat="1"/>
    <row r="708" s="23" customFormat="1"/>
    <row r="709" s="23" customFormat="1"/>
    <row r="710" s="23" customFormat="1"/>
    <row r="711" s="23" customFormat="1"/>
    <row r="712" s="23" customFormat="1"/>
    <row r="713" s="23" customFormat="1"/>
    <row r="714" s="23" customFormat="1"/>
    <row r="715" s="23" customFormat="1"/>
    <row r="716" s="23" customFormat="1"/>
    <row r="717" s="23" customFormat="1"/>
    <row r="718" s="23" customFormat="1"/>
    <row r="719" s="23" customFormat="1"/>
    <row r="720" s="23" customFormat="1"/>
    <row r="721" s="23" customFormat="1"/>
    <row r="722" s="23" customFormat="1"/>
    <row r="723" s="23" customFormat="1"/>
    <row r="724" s="23" customFormat="1"/>
    <row r="725" s="23" customFormat="1"/>
    <row r="726" s="23" customFormat="1"/>
    <row r="727" s="23" customFormat="1"/>
    <row r="728" s="23" customFormat="1"/>
    <row r="729" s="23" customFormat="1"/>
    <row r="730" s="23" customFormat="1"/>
    <row r="731" s="23" customFormat="1"/>
    <row r="732" s="23" customFormat="1"/>
    <row r="733" s="23" customFormat="1"/>
    <row r="734" s="23" customFormat="1"/>
    <row r="735" s="23" customFormat="1"/>
    <row r="736" s="23" customFormat="1"/>
    <row r="737" s="23" customFormat="1"/>
    <row r="738" s="23" customFormat="1"/>
    <row r="739" s="23" customFormat="1"/>
    <row r="740" s="23" customFormat="1"/>
    <row r="741" s="23" customFormat="1"/>
    <row r="742" s="23" customFormat="1"/>
    <row r="743" s="23" customFormat="1"/>
    <row r="744" s="23" customFormat="1"/>
    <row r="745" s="23" customFormat="1"/>
    <row r="746" s="23" customFormat="1"/>
    <row r="747" s="23" customFormat="1"/>
    <row r="748" s="23" customFormat="1"/>
    <row r="749" s="23" customFormat="1"/>
    <row r="750" s="23" customFormat="1"/>
    <row r="751" s="23" customFormat="1"/>
    <row r="752" s="23" customFormat="1"/>
    <row r="753" s="23" customFormat="1"/>
    <row r="754" s="23" customFormat="1"/>
    <row r="755" s="23" customFormat="1"/>
    <row r="756" s="23" customFormat="1"/>
    <row r="757" s="23" customFormat="1"/>
    <row r="758" s="23" customFormat="1"/>
    <row r="759" s="23" customFormat="1"/>
    <row r="760" s="23" customFormat="1"/>
    <row r="761" s="23" customFormat="1"/>
    <row r="762" s="23" customFormat="1"/>
    <row r="763" s="23" customFormat="1"/>
    <row r="764" s="23" customFormat="1"/>
    <row r="765" s="23" customFormat="1"/>
    <row r="766" s="23" customFormat="1"/>
    <row r="767" s="23" customFormat="1"/>
    <row r="768" s="23" customFormat="1"/>
    <row r="769" s="23" customFormat="1"/>
    <row r="770" s="23" customFormat="1"/>
    <row r="771" s="23" customFormat="1"/>
    <row r="772" s="23" customFormat="1"/>
    <row r="773" s="23" customFormat="1"/>
    <row r="774" s="23" customFormat="1"/>
    <row r="775" s="23" customFormat="1"/>
    <row r="776" s="23" customFormat="1"/>
    <row r="777" s="23" customFormat="1"/>
    <row r="778" s="23" customFormat="1"/>
    <row r="779" s="23" customFormat="1"/>
    <row r="780" s="23" customFormat="1"/>
    <row r="781" s="23" customFormat="1"/>
    <row r="782" s="23" customFormat="1"/>
    <row r="783" s="23" customFormat="1"/>
    <row r="784" s="23" customFormat="1"/>
    <row r="785" s="23" customFormat="1"/>
    <row r="786" s="23" customFormat="1"/>
    <row r="787" s="23" customFormat="1"/>
    <row r="788" s="23" customFormat="1"/>
    <row r="789" s="23" customFormat="1"/>
    <row r="790" s="23" customFormat="1"/>
    <row r="791" s="23" customFormat="1"/>
    <row r="792" s="23" customFormat="1"/>
    <row r="793" s="23" customFormat="1"/>
    <row r="794" s="23" customFormat="1"/>
    <row r="795" s="23" customFormat="1"/>
    <row r="796" s="23" customFormat="1"/>
    <row r="797" s="23" customFormat="1"/>
    <row r="798" s="23" customFormat="1"/>
    <row r="799" s="23" customFormat="1"/>
    <row r="800" s="23" customFormat="1"/>
    <row r="801" s="23" customFormat="1"/>
    <row r="802" s="23" customFormat="1"/>
    <row r="803" s="23" customFormat="1"/>
    <row r="804" s="23" customFormat="1"/>
    <row r="805" s="23" customFormat="1"/>
    <row r="806" s="23" customFormat="1"/>
    <row r="807" s="23" customFormat="1"/>
    <row r="808" s="23" customFormat="1"/>
    <row r="809" s="23" customFormat="1"/>
    <row r="810" s="23" customFormat="1"/>
    <row r="811" s="23" customFormat="1"/>
    <row r="812" s="23" customFormat="1"/>
    <row r="813" s="23" customFormat="1"/>
    <row r="814" s="23" customFormat="1"/>
    <row r="815" s="23" customFormat="1"/>
    <row r="816" s="23" customFormat="1"/>
    <row r="817" s="23" customFormat="1"/>
    <row r="818" s="23" customFormat="1"/>
    <row r="819" s="23" customFormat="1"/>
    <row r="820" s="23" customFormat="1"/>
    <row r="821" s="23" customFormat="1"/>
    <row r="822" s="23" customFormat="1"/>
    <row r="823" s="23" customFormat="1"/>
    <row r="824" s="23" customFormat="1"/>
    <row r="825" s="23" customFormat="1"/>
    <row r="826" s="23" customFormat="1"/>
    <row r="827" s="23" customFormat="1"/>
    <row r="828" s="23" customFormat="1"/>
    <row r="829" s="23" customFormat="1"/>
    <row r="830" s="23" customFormat="1"/>
    <row r="831" s="23" customFormat="1"/>
    <row r="832" s="23" customFormat="1"/>
    <row r="833" s="23" customFormat="1"/>
    <row r="834" s="23" customFormat="1"/>
    <row r="835" s="23" customFormat="1"/>
    <row r="836" s="23" customFormat="1"/>
    <row r="837" s="23" customFormat="1"/>
    <row r="838" s="23" customFormat="1"/>
    <row r="839" s="23" customFormat="1"/>
    <row r="840" s="23" customFormat="1"/>
    <row r="841" s="23" customFormat="1"/>
    <row r="842" s="23" customFormat="1"/>
    <row r="843" s="23" customFormat="1"/>
    <row r="844" s="23" customFormat="1"/>
    <row r="845" s="23" customFormat="1"/>
    <row r="846" s="23" customFormat="1"/>
    <row r="847" s="23" customFormat="1"/>
    <row r="848" s="23" customFormat="1"/>
    <row r="849" s="23" customFormat="1"/>
    <row r="850" s="23" customFormat="1"/>
    <row r="851" s="23" customFormat="1"/>
    <row r="852" s="23" customFormat="1"/>
    <row r="853" s="23" customFormat="1"/>
    <row r="854" s="23" customFormat="1"/>
    <row r="855" s="23" customFormat="1"/>
    <row r="856" s="23" customFormat="1"/>
    <row r="857" s="23" customFormat="1"/>
    <row r="858" s="23" customFormat="1"/>
    <row r="859" s="23" customFormat="1"/>
    <row r="860" s="23" customFormat="1"/>
    <row r="861" s="23" customFormat="1"/>
    <row r="862" s="23" customFormat="1"/>
    <row r="863" s="23" customFormat="1"/>
    <row r="864" s="23" customFormat="1"/>
    <row r="865" s="23" customFormat="1"/>
    <row r="866" s="23" customFormat="1"/>
    <row r="867" s="23" customFormat="1"/>
    <row r="868" s="23" customFormat="1"/>
    <row r="869" s="23" customFormat="1"/>
    <row r="870" s="23" customFormat="1"/>
    <row r="871" s="23" customFormat="1"/>
    <row r="872" s="23" customFormat="1"/>
    <row r="873" s="23" customFormat="1"/>
    <row r="874" s="23" customFormat="1"/>
    <row r="875" s="23" customFormat="1"/>
    <row r="876" s="23" customFormat="1"/>
    <row r="877" s="23" customFormat="1"/>
    <row r="878" s="23" customFormat="1"/>
    <row r="879" s="23" customFormat="1"/>
    <row r="880" s="23" customFormat="1"/>
    <row r="881" s="23" customFormat="1"/>
    <row r="882" s="23" customFormat="1"/>
    <row r="883" s="23" customFormat="1"/>
    <row r="884" s="23" customFormat="1"/>
    <row r="885" s="23" customFormat="1"/>
    <row r="886" s="23" customFormat="1"/>
    <row r="887" s="23" customFormat="1"/>
    <row r="888" s="23" customFormat="1"/>
    <row r="889" s="23" customFormat="1"/>
    <row r="890" s="23" customFormat="1"/>
    <row r="891" s="23" customFormat="1"/>
    <row r="892" s="23" customFormat="1"/>
    <row r="893" s="23" customFormat="1"/>
    <row r="894" s="23" customFormat="1"/>
    <row r="895" s="23" customFormat="1"/>
    <row r="896" s="23" customFormat="1"/>
    <row r="897" s="23" customFormat="1"/>
    <row r="898" s="23" customFormat="1"/>
    <row r="899" s="23" customFormat="1"/>
    <row r="900" s="23" customFormat="1"/>
    <row r="901" s="23" customFormat="1"/>
    <row r="902" s="23" customFormat="1"/>
    <row r="903" s="23" customFormat="1"/>
    <row r="904" s="23" customFormat="1"/>
    <row r="905" s="23" customFormat="1"/>
    <row r="906" s="23" customFormat="1"/>
    <row r="907" s="23" customFormat="1"/>
    <row r="908" s="23" customFormat="1"/>
    <row r="909" s="23" customFormat="1"/>
    <row r="910" s="23" customFormat="1"/>
    <row r="911" s="23" customFormat="1"/>
    <row r="912" s="23" customFormat="1"/>
    <row r="913" s="23" customFormat="1"/>
    <row r="914" s="23" customFormat="1"/>
    <row r="915" s="23" customFormat="1"/>
    <row r="916" s="23" customFormat="1"/>
    <row r="917" s="23" customFormat="1"/>
    <row r="918" s="23" customFormat="1"/>
    <row r="919" s="23" customFormat="1"/>
    <row r="920" s="23" customFormat="1"/>
    <row r="921" s="23" customFormat="1"/>
    <row r="922" s="23" customFormat="1"/>
    <row r="923" s="23" customFormat="1"/>
    <row r="924" s="23" customFormat="1"/>
    <row r="925" s="23" customFormat="1"/>
    <row r="926" s="23" customFormat="1"/>
    <row r="927" s="23" customFormat="1"/>
    <row r="928" s="23" customFormat="1"/>
    <row r="929" s="23" customFormat="1"/>
    <row r="930" s="23" customFormat="1"/>
    <row r="931" s="23" customFormat="1"/>
    <row r="932" s="23" customFormat="1"/>
    <row r="933" s="23" customFormat="1"/>
    <row r="934" s="23" customFormat="1"/>
    <row r="935" s="23" customFormat="1"/>
    <row r="936" s="23" customFormat="1"/>
    <row r="937" s="23" customFormat="1"/>
    <row r="938" s="23" customFormat="1"/>
    <row r="939" s="23" customFormat="1"/>
    <row r="940" s="23" customFormat="1"/>
    <row r="941" s="23" customFormat="1"/>
    <row r="942" s="23" customFormat="1"/>
    <row r="943" s="23" customFormat="1"/>
    <row r="944" s="23" customFormat="1"/>
    <row r="945" s="23" customFormat="1"/>
    <row r="946" s="23" customFormat="1"/>
    <row r="947" s="23" customFormat="1"/>
    <row r="948" s="23" customFormat="1"/>
    <row r="949" s="23" customFormat="1"/>
    <row r="950" s="23" customFormat="1"/>
    <row r="951" s="23" customFormat="1"/>
    <row r="952" s="23" customFormat="1"/>
    <row r="953" s="23" customFormat="1"/>
    <row r="954" s="23" customFormat="1"/>
    <row r="955" s="23" customFormat="1"/>
    <row r="956" s="23" customFormat="1"/>
    <row r="957" s="23" customFormat="1"/>
    <row r="958" s="23" customFormat="1"/>
    <row r="959" s="23" customFormat="1"/>
    <row r="960" s="23" customFormat="1"/>
    <row r="961" s="23" customFormat="1"/>
    <row r="962" s="23" customFormat="1"/>
    <row r="963" s="23" customFormat="1"/>
    <row r="964" s="23" customFormat="1"/>
    <row r="965" s="23" customFormat="1"/>
    <row r="966" s="23" customFormat="1"/>
    <row r="967" s="23" customFormat="1"/>
    <row r="968" s="23" customFormat="1"/>
    <row r="969" s="23" customFormat="1"/>
    <row r="970" s="23" customFormat="1"/>
    <row r="971" s="23" customFormat="1"/>
    <row r="972" s="23" customFormat="1"/>
    <row r="973" s="23" customFormat="1"/>
    <row r="974" s="23" customFormat="1"/>
    <row r="975" s="23" customFormat="1"/>
    <row r="976" s="23" customFormat="1"/>
    <row r="977" s="23" customFormat="1"/>
    <row r="978" s="23" customFormat="1"/>
    <row r="979" s="23" customFormat="1"/>
    <row r="980" s="23" customFormat="1"/>
    <row r="981" s="23" customFormat="1"/>
    <row r="982" s="23" customFormat="1"/>
    <row r="983" s="23" customFormat="1"/>
    <row r="984" s="23" customFormat="1"/>
    <row r="985" s="23" customFormat="1"/>
    <row r="986" s="23" customFormat="1"/>
    <row r="987" s="23" customFormat="1"/>
    <row r="988" s="23" customFormat="1"/>
    <row r="989" s="23" customFormat="1"/>
    <row r="990" s="23" customFormat="1"/>
    <row r="991" s="23" customFormat="1"/>
    <row r="992" s="23" customFormat="1"/>
    <row r="993" s="23" customFormat="1"/>
    <row r="994" s="23" customFormat="1"/>
    <row r="995" s="23" customFormat="1"/>
    <row r="996" s="23" customFormat="1"/>
    <row r="997" s="23" customFormat="1"/>
    <row r="998" s="23" customFormat="1"/>
    <row r="999" s="23" customFormat="1"/>
    <row r="1000" s="23" customFormat="1"/>
    <row r="1001" s="23" customFormat="1"/>
    <row r="1002" s="23" customFormat="1"/>
    <row r="1003" s="23" customFormat="1"/>
    <row r="1004" s="23" customFormat="1"/>
    <row r="1005" s="23" customFormat="1"/>
    <row r="1006" s="23" customFormat="1"/>
    <row r="1007" s="23" customFormat="1"/>
    <row r="1008" s="23" customFormat="1"/>
    <row r="1009" s="23" customFormat="1"/>
    <row r="1010" s="23" customFormat="1"/>
    <row r="1011" s="23" customFormat="1"/>
    <row r="1012" s="23" customFormat="1"/>
    <row r="1013" s="23" customFormat="1"/>
    <row r="1014" s="23" customFormat="1"/>
    <row r="1015" s="23" customFormat="1"/>
    <row r="1016" s="23" customFormat="1"/>
    <row r="1017" s="23" customFormat="1"/>
    <row r="1018" s="23" customFormat="1"/>
    <row r="1019" s="23" customFormat="1"/>
    <row r="1020" s="23" customFormat="1"/>
    <row r="1021" s="23" customFormat="1"/>
    <row r="1022" s="23" customFormat="1"/>
    <row r="1023" s="23" customFormat="1"/>
    <row r="1024" s="23" customFormat="1"/>
    <row r="1025" s="23" customFormat="1"/>
    <row r="1026" s="23" customFormat="1"/>
    <row r="1027" s="23" customFormat="1"/>
    <row r="1028" s="23" customFormat="1"/>
    <row r="1029" s="23" customFormat="1"/>
    <row r="1030" s="23" customFormat="1"/>
    <row r="1031" s="23" customFormat="1"/>
    <row r="1032" s="23" customFormat="1"/>
    <row r="1033" s="23" customFormat="1"/>
    <row r="1034" s="23" customFormat="1"/>
    <row r="1035" s="23" customFormat="1"/>
    <row r="1036" s="23" customFormat="1"/>
    <row r="1037" s="23" customFormat="1"/>
    <row r="1038" s="23" customFormat="1"/>
    <row r="1039" s="23" customFormat="1"/>
    <row r="1040" s="23" customFormat="1"/>
    <row r="1041" s="23" customFormat="1"/>
    <row r="1042" s="23" customFormat="1"/>
    <row r="1043" s="23" customFormat="1"/>
    <row r="1044" s="23" customFormat="1"/>
    <row r="1045" s="23" customFormat="1"/>
    <row r="1046" s="23" customFormat="1"/>
    <row r="1047" s="23" customFormat="1"/>
    <row r="1048" s="23" customFormat="1"/>
    <row r="1049" s="23" customFormat="1"/>
    <row r="1050" s="23" customFormat="1"/>
    <row r="1051" s="23" customFormat="1"/>
    <row r="1052" s="23" customFormat="1"/>
    <row r="1053" s="23" customFormat="1"/>
    <row r="1054" s="23" customFormat="1"/>
    <row r="1055" s="23" customFormat="1"/>
    <row r="1056" s="23" customFormat="1"/>
    <row r="1057" s="23" customFormat="1"/>
    <row r="1058" s="23" customFormat="1"/>
    <row r="1059" s="23" customFormat="1"/>
    <row r="1060" s="23" customFormat="1"/>
    <row r="1061" s="23" customFormat="1"/>
    <row r="1062" s="23" customFormat="1"/>
    <row r="1063" s="23" customFormat="1"/>
    <row r="1064" s="23" customFormat="1"/>
    <row r="1065" s="23" customFormat="1"/>
    <row r="1066" s="23" customFormat="1"/>
    <row r="1067" s="23" customFormat="1"/>
    <row r="1068" s="23" customFormat="1"/>
    <row r="1069" s="23" customFormat="1"/>
    <row r="1070" s="23" customFormat="1"/>
    <row r="1071" s="23" customFormat="1"/>
    <row r="1072" s="23" customFormat="1"/>
    <row r="1073" s="23" customFormat="1"/>
    <row r="1074" s="23" customFormat="1"/>
    <row r="1075" s="23" customFormat="1"/>
    <row r="1076" s="23" customFormat="1"/>
    <row r="1077" s="23" customFormat="1"/>
    <row r="1078" s="23" customFormat="1"/>
    <row r="1079" s="23" customFormat="1"/>
    <row r="1080" s="23" customFormat="1"/>
    <row r="1081" s="23" customFormat="1"/>
    <row r="1082" s="23" customFormat="1"/>
    <row r="1083" s="23" customFormat="1"/>
    <row r="1084" s="23" customFormat="1"/>
    <row r="1085" s="23" customFormat="1"/>
    <row r="1086" s="23" customFormat="1"/>
    <row r="1087" s="23" customFormat="1"/>
    <row r="1088" s="23" customFormat="1"/>
    <row r="1089" s="23" customFormat="1"/>
    <row r="1090" s="23" customFormat="1"/>
    <row r="1091" s="23" customFormat="1"/>
    <row r="1092" s="23" customFormat="1"/>
    <row r="1093" s="23" customFormat="1"/>
    <row r="1094" s="23" customFormat="1"/>
    <row r="1095" s="23" customFormat="1"/>
    <row r="1096" s="23" customFormat="1"/>
    <row r="1097" s="23" customFormat="1"/>
    <row r="1098" s="23" customFormat="1"/>
    <row r="1099" s="23" customFormat="1"/>
    <row r="1100" s="23" customFormat="1"/>
    <row r="1101" s="23" customFormat="1"/>
    <row r="1102" s="23" customFormat="1"/>
    <row r="1103" s="23" customFormat="1"/>
    <row r="1104" s="23" customFormat="1"/>
    <row r="1105" s="23" customFormat="1"/>
    <row r="1106" s="23" customFormat="1"/>
    <row r="1107" s="23" customFormat="1"/>
    <row r="1108" s="23" customFormat="1"/>
    <row r="1109" s="23" customFormat="1"/>
    <row r="1110" s="23" customFormat="1"/>
    <row r="1111" s="23" customFormat="1"/>
    <row r="1112" s="23" customFormat="1"/>
    <row r="1113" s="23" customFormat="1"/>
    <row r="1114" s="23" customFormat="1"/>
    <row r="1115" s="23" customFormat="1"/>
    <row r="1116" s="23" customFormat="1"/>
    <row r="1117" s="23" customFormat="1"/>
    <row r="1118" s="23" customFormat="1"/>
    <row r="1119" s="23" customFormat="1"/>
    <row r="1120" s="23" customFormat="1"/>
    <row r="1121" s="23" customFormat="1"/>
    <row r="1122" s="23" customFormat="1"/>
    <row r="1123" s="23" customFormat="1"/>
    <row r="1124" s="23" customFormat="1"/>
    <row r="1125" s="23" customFormat="1"/>
    <row r="1126" s="23" customFormat="1"/>
    <row r="1127" s="23" customFormat="1"/>
    <row r="1128" s="23" customFormat="1"/>
    <row r="1129" s="23" customFormat="1"/>
    <row r="1130" s="23" customFormat="1"/>
    <row r="1131" s="23" customFormat="1"/>
    <row r="1132" s="23" customFormat="1"/>
    <row r="1133" s="23" customFormat="1"/>
    <row r="1134" s="23" customFormat="1"/>
    <row r="1135" s="23" customFormat="1"/>
    <row r="1136" s="23" customFormat="1"/>
    <row r="1137" s="23" customFormat="1"/>
    <row r="1138" s="23" customFormat="1"/>
    <row r="1139" s="23" customFormat="1"/>
    <row r="1140" s="23" customFormat="1"/>
    <row r="1141" s="23" customFormat="1"/>
    <row r="1142" s="23" customFormat="1"/>
    <row r="1143" s="23" customFormat="1"/>
    <row r="1144" s="23" customFormat="1"/>
    <row r="1145" s="23" customFormat="1"/>
    <row r="1146" s="23" customFormat="1"/>
    <row r="1147" s="23" customFormat="1"/>
    <row r="1148" s="23" customFormat="1"/>
    <row r="1149" s="23" customFormat="1"/>
    <row r="1150" s="23" customFormat="1"/>
    <row r="1151" s="23" customFormat="1"/>
    <row r="1152" s="23" customFormat="1"/>
    <row r="1153" s="23" customFormat="1"/>
    <row r="1154" s="23" customFormat="1"/>
    <row r="1155" s="23" customFormat="1"/>
    <row r="1156" s="23" customFormat="1"/>
    <row r="1157" s="23" customFormat="1"/>
    <row r="1158" s="23" customFormat="1"/>
    <row r="1159" s="23" customFormat="1"/>
    <row r="1160" s="23" customFormat="1"/>
    <row r="1161" s="23" customFormat="1"/>
    <row r="1162" s="23" customFormat="1"/>
    <row r="1163" s="23" customFormat="1"/>
    <row r="1164" s="23" customFormat="1"/>
    <row r="1165" s="23" customFormat="1"/>
    <row r="1166" s="23" customFormat="1"/>
    <row r="1167" s="23" customFormat="1"/>
    <row r="1168" s="23" customFormat="1"/>
    <row r="1169" s="23" customFormat="1"/>
    <row r="1170" s="23" customFormat="1"/>
    <row r="1171" s="23" customFormat="1"/>
    <row r="1172" s="23" customFormat="1"/>
    <row r="1173" s="23" customFormat="1"/>
    <row r="1174" s="23" customFormat="1"/>
    <row r="1175" s="23" customFormat="1"/>
    <row r="1176" s="23" customFormat="1"/>
    <row r="1177" s="23" customFormat="1"/>
    <row r="1178" s="23" customFormat="1"/>
    <row r="1179" s="23" customFormat="1"/>
    <row r="1180" s="23" customFormat="1"/>
    <row r="1181" s="23" customFormat="1"/>
    <row r="1182" s="23" customFormat="1"/>
    <row r="1183" s="23" customFormat="1"/>
    <row r="1184" s="23" customFormat="1"/>
    <row r="1185" s="23" customFormat="1"/>
    <row r="1186" s="23" customFormat="1"/>
    <row r="1187" s="23" customFormat="1"/>
    <row r="1188" s="23" customFormat="1"/>
    <row r="1189" s="23" customFormat="1"/>
    <row r="1190" s="23" customFormat="1"/>
    <row r="1191" s="23" customFormat="1"/>
    <row r="1192" s="23" customFormat="1"/>
    <row r="1193" s="23" customFormat="1"/>
    <row r="1194" s="23" customFormat="1"/>
    <row r="1195" s="23" customFormat="1"/>
    <row r="1196" s="23" customFormat="1"/>
    <row r="1197" s="23" customFormat="1"/>
    <row r="1198" s="23" customFormat="1"/>
    <row r="1199" s="23" customFormat="1"/>
    <row r="1200" s="23" customFormat="1"/>
    <row r="1201" s="23" customFormat="1"/>
    <row r="1202" s="23" customFormat="1"/>
    <row r="1203" s="23" customFormat="1"/>
    <row r="1204" s="23" customFormat="1"/>
    <row r="1205" s="23" customFormat="1"/>
    <row r="1206" s="23" customFormat="1"/>
    <row r="1207" s="23" customFormat="1"/>
    <row r="1208" s="23" customFormat="1"/>
    <row r="1209" s="23" customFormat="1"/>
    <row r="1210" s="23" customFormat="1"/>
    <row r="1211" s="23" customFormat="1"/>
    <row r="1212" s="23" customFormat="1"/>
    <row r="1213" s="23" customFormat="1"/>
    <row r="1214" s="23" customFormat="1"/>
    <row r="1215" s="23" customFormat="1"/>
    <row r="1216" s="23" customFormat="1"/>
    <row r="1217" s="23" customFormat="1"/>
    <row r="1218" s="23" customFormat="1"/>
    <row r="1219" s="23" customFormat="1"/>
    <row r="1220" s="23" customFormat="1"/>
    <row r="1221" s="23" customFormat="1"/>
    <row r="1222" s="23" customFormat="1"/>
    <row r="1223" s="23" customFormat="1"/>
    <row r="1224" s="23" customFormat="1"/>
    <row r="1225" s="23" customFormat="1"/>
    <row r="1226" s="23" customFormat="1"/>
    <row r="1227" s="23" customFormat="1"/>
    <row r="1228" s="23" customFormat="1"/>
    <row r="1229" s="23" customFormat="1"/>
    <row r="1230" s="23" customFormat="1"/>
    <row r="1231" s="23" customFormat="1"/>
    <row r="1232" s="23" customFormat="1"/>
    <row r="1233" s="23" customFormat="1"/>
    <row r="1234" s="23" customFormat="1"/>
    <row r="1235" s="23" customFormat="1"/>
    <row r="1236" s="23" customFormat="1"/>
    <row r="1237" s="23" customFormat="1"/>
    <row r="1238" s="23" customFormat="1"/>
    <row r="1239" s="23" customFormat="1"/>
    <row r="1240" s="23" customFormat="1"/>
    <row r="1241" s="23" customFormat="1"/>
    <row r="1242" s="23" customFormat="1"/>
    <row r="1243" s="23" customFormat="1"/>
    <row r="1244" s="23" customFormat="1"/>
    <row r="1245" s="23" customFormat="1"/>
    <row r="1246" s="23" customFormat="1"/>
    <row r="1247" s="23" customFormat="1"/>
    <row r="1248" s="23" customFormat="1"/>
    <row r="1249" s="23" customFormat="1"/>
    <row r="1250" s="23" customFormat="1"/>
    <row r="1251" s="23" customFormat="1"/>
    <row r="1252" s="23" customFormat="1"/>
    <row r="1253" s="23" customFormat="1"/>
    <row r="1254" s="23" customFormat="1"/>
    <row r="1255" s="23" customFormat="1"/>
    <row r="1256" s="23" customFormat="1"/>
    <row r="1257" s="23" customFormat="1"/>
    <row r="1258" s="23" customFormat="1"/>
    <row r="1259" s="23" customFormat="1"/>
    <row r="1260" s="23" customFormat="1"/>
    <row r="1261" s="23" customFormat="1"/>
    <row r="1262" s="23" customFormat="1"/>
    <row r="1263" s="23" customFormat="1"/>
    <row r="1264" s="23" customFormat="1"/>
    <row r="1265" s="23" customFormat="1"/>
    <row r="1266" s="23" customFormat="1"/>
    <row r="1267" s="23" customFormat="1"/>
    <row r="1268" s="23" customFormat="1"/>
    <row r="1269" s="23" customFormat="1"/>
    <row r="1270" s="23" customFormat="1"/>
    <row r="1271" s="23" customFormat="1"/>
    <row r="1272" s="23" customFormat="1"/>
    <row r="1273" s="23" customFormat="1"/>
    <row r="1274" s="23" customFormat="1"/>
    <row r="1275" s="23" customFormat="1"/>
    <row r="1276" s="23" customFormat="1"/>
    <row r="1277" s="23" customFormat="1"/>
    <row r="1278" s="23" customFormat="1"/>
    <row r="1279" s="23" customFormat="1"/>
    <row r="1280" s="23" customFormat="1"/>
    <row r="1281" s="23" customFormat="1"/>
    <row r="1282" s="23" customFormat="1"/>
    <row r="1283" s="23" customFormat="1"/>
    <row r="1284" s="23" customFormat="1"/>
    <row r="1285" s="23" customFormat="1"/>
    <row r="1286" s="23" customFormat="1"/>
    <row r="1287" s="23" customFormat="1"/>
    <row r="1288" s="23" customFormat="1"/>
    <row r="1289" s="23" customFormat="1"/>
    <row r="1290" s="23" customFormat="1"/>
    <row r="1291" s="23" customFormat="1"/>
    <row r="1292" s="23" customFormat="1"/>
    <row r="1293" s="23" customFormat="1"/>
    <row r="1294" s="23" customFormat="1"/>
    <row r="1295" s="23" customFormat="1"/>
    <row r="1296" s="23" customFormat="1"/>
    <row r="1297" s="23" customFormat="1"/>
    <row r="1298" s="23" customFormat="1"/>
    <row r="1299" s="23" customFormat="1"/>
    <row r="1300" s="23" customFormat="1"/>
    <row r="1301" s="23" customFormat="1"/>
    <row r="1302" s="23" customFormat="1"/>
    <row r="1303" s="23" customFormat="1"/>
    <row r="1304" s="23" customFormat="1"/>
    <row r="1305" s="23" customFormat="1"/>
    <row r="1306" s="23" customFormat="1"/>
    <row r="1307" s="23" customFormat="1"/>
    <row r="1308" s="23" customFormat="1"/>
    <row r="1309" s="23" customFormat="1"/>
    <row r="1310" s="23" customFormat="1"/>
    <row r="1311" s="23" customFormat="1"/>
    <row r="1312" s="23" customFormat="1"/>
    <row r="1313" s="23" customFormat="1"/>
    <row r="1314" s="23" customFormat="1"/>
    <row r="1315" s="23" customFormat="1"/>
    <row r="1316" s="23" customFormat="1"/>
    <row r="1317" s="23" customFormat="1"/>
    <row r="1318" s="23" customFormat="1"/>
    <row r="1319" s="23" customFormat="1"/>
    <row r="1320" s="23" customFormat="1"/>
    <row r="1321" s="23" customFormat="1"/>
    <row r="1322" s="23" customFormat="1"/>
    <row r="1323" s="23" customFormat="1"/>
    <row r="1324" s="23" customFormat="1"/>
    <row r="1325" s="23" customFormat="1"/>
    <row r="1326" s="23" customFormat="1"/>
    <row r="1327" s="23" customFormat="1"/>
    <row r="1328" s="23" customFormat="1"/>
    <row r="1329" s="23" customFormat="1"/>
    <row r="1330" s="23" customFormat="1"/>
    <row r="1331" s="23" customFormat="1"/>
    <row r="1332" s="23" customFormat="1"/>
    <row r="1333" s="23" customFormat="1"/>
    <row r="1334" s="23" customFormat="1"/>
    <row r="1335" s="23" customFormat="1"/>
    <row r="1336" s="23" customFormat="1"/>
    <row r="1337" s="23" customFormat="1"/>
    <row r="1338" s="23" customFormat="1"/>
    <row r="1339" s="23" customFormat="1"/>
    <row r="1340" s="23" customFormat="1"/>
    <row r="1341" s="23" customFormat="1"/>
    <row r="1342" s="23" customFormat="1"/>
    <row r="1343" s="23" customFormat="1"/>
    <row r="1344" s="23" customFormat="1"/>
    <row r="1345" s="23" customFormat="1"/>
    <row r="1346" s="23" customFormat="1"/>
    <row r="1347" s="23" customFormat="1"/>
    <row r="1348" s="23" customFormat="1"/>
    <row r="1349" s="23" customFormat="1"/>
    <row r="1350" s="23" customFormat="1"/>
    <row r="1351" s="23" customFormat="1"/>
    <row r="1352" s="23" customFormat="1"/>
    <row r="1353" s="23" customFormat="1"/>
    <row r="1354" s="23" customFormat="1"/>
    <row r="1355" s="23" customFormat="1"/>
    <row r="1356" s="23" customFormat="1"/>
    <row r="1357" s="23" customFormat="1"/>
    <row r="1358" s="23" customFormat="1"/>
    <row r="1359" s="23" customFormat="1"/>
    <row r="1360" s="23" customFormat="1"/>
    <row r="1361" s="23" customFormat="1"/>
    <row r="1362" s="23" customFormat="1"/>
    <row r="1363" s="23" customFormat="1"/>
    <row r="1364" s="23" customFormat="1"/>
    <row r="1365" s="23" customFormat="1"/>
    <row r="1366" s="23" customFormat="1"/>
    <row r="1367" s="23" customFormat="1"/>
    <row r="1368" s="23" customFormat="1"/>
    <row r="1369" s="23" customFormat="1"/>
    <row r="1370" s="23" customFormat="1"/>
    <row r="1371" s="23" customFormat="1"/>
    <row r="1372" s="23" customFormat="1"/>
    <row r="1373" s="23" customFormat="1"/>
    <row r="1374" s="23" customFormat="1"/>
    <row r="1375" s="23" customFormat="1"/>
    <row r="1376" s="23" customFormat="1"/>
    <row r="1377" s="23" customFormat="1"/>
    <row r="1378" s="23" customFormat="1"/>
    <row r="1379" s="23" customFormat="1"/>
    <row r="1380" s="23" customFormat="1"/>
    <row r="1381" s="23" customFormat="1"/>
    <row r="1382" s="23" customFormat="1"/>
    <row r="1383" s="23" customFormat="1"/>
    <row r="1384" s="23" customFormat="1"/>
    <row r="1385" s="23" customFormat="1"/>
    <row r="1386" s="23" customFormat="1"/>
    <row r="1387" s="23" customFormat="1"/>
    <row r="1388" s="23" customFormat="1"/>
    <row r="1389" s="23" customFormat="1"/>
    <row r="1390" s="23" customFormat="1"/>
    <row r="1391" s="23" customFormat="1"/>
    <row r="1392" s="23" customFormat="1"/>
    <row r="1393" s="23" customFormat="1"/>
    <row r="1394" s="23" customFormat="1"/>
    <row r="1395" s="23" customFormat="1"/>
    <row r="1396" s="23" customFormat="1"/>
    <row r="1397" s="23" customFormat="1"/>
    <row r="1398" s="23" customFormat="1"/>
    <row r="1399" s="23" customFormat="1"/>
    <row r="1400" s="23" customFormat="1"/>
    <row r="1401" s="23" customFormat="1"/>
    <row r="1402" s="23" customFormat="1"/>
    <row r="1403" s="23" customFormat="1"/>
    <row r="1404" s="23" customFormat="1"/>
    <row r="1405" s="23" customFormat="1"/>
    <row r="1406" s="23" customFormat="1"/>
    <row r="1407" s="23" customFormat="1"/>
    <row r="1408" s="23" customFormat="1"/>
    <row r="1409" s="23" customFormat="1"/>
    <row r="1410" s="23" customFormat="1"/>
    <row r="1411" s="23" customFormat="1"/>
    <row r="1412" s="23" customFormat="1"/>
    <row r="1413" s="23" customFormat="1"/>
    <row r="1414" s="23" customFormat="1"/>
    <row r="1415" s="23" customFormat="1"/>
    <row r="1416" s="23" customFormat="1"/>
    <row r="1417" s="23" customFormat="1"/>
    <row r="1418" s="23" customFormat="1"/>
    <row r="1419" s="23" customFormat="1"/>
    <row r="1420" s="23" customFormat="1"/>
    <row r="1421" s="23" customFormat="1"/>
    <row r="1422" s="23" customFormat="1"/>
    <row r="1423" s="23" customFormat="1"/>
    <row r="1424" s="23" customFormat="1"/>
    <row r="1425" s="23" customFormat="1"/>
    <row r="1426" s="23" customFormat="1"/>
    <row r="1427" s="23" customFormat="1"/>
    <row r="1428" s="23" customFormat="1"/>
    <row r="1429" s="23" customFormat="1"/>
    <row r="1430" s="23" customFormat="1"/>
    <row r="1431" s="23" customFormat="1"/>
    <row r="1432" s="23" customFormat="1"/>
    <row r="1433" s="23" customFormat="1"/>
    <row r="1434" s="23" customFormat="1"/>
    <row r="1435" s="23" customFormat="1"/>
    <row r="1436" s="23" customFormat="1"/>
    <row r="1437" s="23" customFormat="1"/>
    <row r="1438" s="23" customFormat="1"/>
    <row r="1439" s="23" customFormat="1"/>
    <row r="1440" s="23" customFormat="1"/>
    <row r="1441" s="23" customFormat="1"/>
    <row r="1442" s="23" customFormat="1"/>
    <row r="1443" s="23" customFormat="1"/>
    <row r="1444" s="23" customFormat="1"/>
    <row r="1445" s="23" customFormat="1"/>
    <row r="1446" s="23" customFormat="1"/>
    <row r="1447" s="23" customFormat="1"/>
    <row r="1448" s="23" customFormat="1"/>
    <row r="1449" s="23" customFormat="1"/>
    <row r="1450" s="23" customFormat="1"/>
    <row r="1451" s="23" customFormat="1"/>
    <row r="1452" s="23" customFormat="1"/>
    <row r="1453" s="23" customFormat="1"/>
    <row r="1454" s="23" customFormat="1"/>
    <row r="1455" s="23" customFormat="1"/>
    <row r="1456" s="23" customFormat="1"/>
    <row r="1457" s="23" customFormat="1"/>
    <row r="1458" s="23" customFormat="1"/>
    <row r="1459" s="23" customFormat="1"/>
    <row r="1460" s="23" customFormat="1"/>
    <row r="1461" s="23" customFormat="1"/>
    <row r="1462" s="23" customFormat="1"/>
    <row r="1463" s="23" customFormat="1"/>
    <row r="1464" s="23" customFormat="1"/>
    <row r="1465" s="23" customFormat="1"/>
    <row r="1466" s="23" customFormat="1"/>
    <row r="1467" s="23" customFormat="1"/>
    <row r="1468" s="23" customFormat="1"/>
    <row r="1469" s="23" customFormat="1"/>
    <row r="1470" s="23" customFormat="1"/>
    <row r="1471" s="23" customFormat="1"/>
    <row r="1472" s="23" customFormat="1"/>
    <row r="1473" s="23" customFormat="1"/>
    <row r="1474" s="23" customFormat="1"/>
    <row r="1475" s="23" customFormat="1"/>
    <row r="1476" s="23" customFormat="1"/>
    <row r="1477" s="23" customFormat="1"/>
    <row r="1478" s="23" customFormat="1"/>
    <row r="1479" s="23" customFormat="1"/>
    <row r="1480" s="23" customFormat="1"/>
    <row r="1481" s="23" customFormat="1"/>
    <row r="1482" s="23" customFormat="1"/>
    <row r="1483" s="23" customFormat="1"/>
    <row r="1484" s="23" customFormat="1"/>
    <row r="1485" s="23" customFormat="1"/>
    <row r="1486" s="23" customFormat="1"/>
    <row r="1487" s="23" customFormat="1"/>
    <row r="1488" s="23" customFormat="1"/>
    <row r="1489" s="23" customFormat="1"/>
    <row r="1490" s="23" customFormat="1"/>
    <row r="1491" s="23" customFormat="1"/>
    <row r="1492" s="23" customFormat="1"/>
    <row r="1493" s="23" customFormat="1"/>
    <row r="1494" s="23" customFormat="1"/>
    <row r="1495" s="23" customFormat="1"/>
    <row r="1496" s="23" customFormat="1"/>
    <row r="1497" s="23" customFormat="1"/>
    <row r="1498" s="23" customFormat="1"/>
    <row r="1499" s="23" customFormat="1"/>
    <row r="1500" s="23" customFormat="1"/>
    <row r="1501" s="23" customFormat="1"/>
    <row r="1502" s="23" customFormat="1"/>
    <row r="1503" s="23" customFormat="1"/>
    <row r="1504" s="23" customFormat="1"/>
    <row r="1505" s="23" customFormat="1"/>
    <row r="1506" s="23" customFormat="1"/>
    <row r="1507" s="23" customFormat="1"/>
    <row r="1508" s="23" customFormat="1"/>
    <row r="1509" s="23" customFormat="1"/>
    <row r="1510" s="23" customFormat="1"/>
    <row r="1511" s="23" customFormat="1"/>
    <row r="1512" s="23" customFormat="1"/>
    <row r="1513" s="23" customFormat="1"/>
    <row r="1514" s="23" customFormat="1"/>
    <row r="1515" s="23" customFormat="1"/>
    <row r="1516" s="23" customFormat="1"/>
    <row r="1517" s="23" customFormat="1"/>
    <row r="1518" s="23" customFormat="1"/>
    <row r="1519" s="23" customFormat="1"/>
    <row r="1520" s="23" customFormat="1"/>
    <row r="1521" s="23" customFormat="1"/>
    <row r="1522" s="23" customFormat="1"/>
    <row r="1523" s="23" customFormat="1"/>
    <row r="1524" s="23" customFormat="1"/>
    <row r="1525" s="23" customFormat="1"/>
    <row r="1526" s="23" customFormat="1"/>
    <row r="1527" s="23" customFormat="1"/>
    <row r="1528" s="23" customFormat="1"/>
    <row r="1529" s="23" customFormat="1"/>
    <row r="1530" s="23" customFormat="1"/>
    <row r="1531" s="23" customFormat="1"/>
    <row r="1532" s="23" customFormat="1"/>
    <row r="1533" s="23" customFormat="1"/>
    <row r="1534" s="23" customFormat="1"/>
    <row r="1535" s="23" customFormat="1"/>
    <row r="1536" s="23" customFormat="1"/>
    <row r="1537" s="23" customFormat="1"/>
    <row r="1538" s="23" customFormat="1"/>
    <row r="1539" s="23" customFormat="1"/>
    <row r="1540" s="23" customFormat="1"/>
    <row r="1541" s="23" customFormat="1"/>
    <row r="1542" s="23" customFormat="1"/>
    <row r="1543" s="23" customFormat="1"/>
    <row r="1544" s="23" customFormat="1"/>
    <row r="1545" s="23" customFormat="1"/>
    <row r="1546" s="23" customFormat="1"/>
    <row r="1547" s="23" customFormat="1"/>
    <row r="1548" s="23" customFormat="1"/>
    <row r="1549" s="23" customFormat="1"/>
    <row r="1550" s="23" customFormat="1"/>
    <row r="1551" s="23" customFormat="1"/>
    <row r="1552" s="23" customFormat="1"/>
    <row r="1553" s="23" customFormat="1"/>
    <row r="1554" s="23" customFormat="1"/>
    <row r="1555" s="23" customFormat="1"/>
    <row r="1556" s="23" customFormat="1"/>
    <row r="1557" s="23" customFormat="1"/>
    <row r="1558" s="23" customFormat="1"/>
    <row r="1559" s="23" customFormat="1"/>
    <row r="1560" s="23" customFormat="1"/>
    <row r="1561" s="23" customFormat="1"/>
    <row r="1562" s="23" customFormat="1"/>
    <row r="1563" s="23" customFormat="1"/>
    <row r="1564" s="23" customFormat="1"/>
    <row r="1565" s="23" customFormat="1"/>
    <row r="1566" s="23" customFormat="1"/>
    <row r="1567" s="23" customFormat="1"/>
    <row r="1568" s="23" customFormat="1"/>
    <row r="1569" s="23" customFormat="1"/>
    <row r="1570" s="23" customFormat="1"/>
    <row r="1571" s="23" customFormat="1"/>
    <row r="1572" s="23" customFormat="1"/>
    <row r="1573" s="23" customFormat="1"/>
    <row r="1574" s="23" customFormat="1"/>
    <row r="1575" s="23" customFormat="1"/>
    <row r="1576" s="23" customFormat="1"/>
    <row r="1577" s="23" customFormat="1"/>
    <row r="1578" s="23" customFormat="1"/>
    <row r="1579" s="23" customFormat="1"/>
    <row r="1580" s="23" customFormat="1"/>
    <row r="1581" s="23" customFormat="1"/>
    <row r="1582" s="23" customFormat="1"/>
    <row r="1583" s="23" customFormat="1"/>
    <row r="1584" s="23" customFormat="1"/>
    <row r="1585" s="23" customFormat="1"/>
    <row r="1586" s="23" customFormat="1"/>
    <row r="1587" s="23" customFormat="1"/>
    <row r="1588" s="23" customFormat="1"/>
    <row r="1589" s="23" customFormat="1"/>
    <row r="1590" s="23" customFormat="1"/>
    <row r="1591" s="23" customFormat="1"/>
    <row r="1592" s="23" customFormat="1"/>
    <row r="1593" s="23" customFormat="1"/>
    <row r="1594" s="23" customFormat="1"/>
    <row r="1595" s="23" customFormat="1"/>
    <row r="1596" s="23" customFormat="1"/>
    <row r="1597" s="23" customFormat="1"/>
    <row r="1598" s="23" customFormat="1"/>
    <row r="1599" s="23" customFormat="1"/>
    <row r="1600" s="23" customFormat="1"/>
    <row r="1601" s="23" customFormat="1"/>
    <row r="1602" s="23" customFormat="1"/>
    <row r="1603" s="23" customFormat="1"/>
    <row r="1604" s="23" customFormat="1"/>
    <row r="1605" s="23" customFormat="1"/>
    <row r="1606" s="23" customFormat="1"/>
    <row r="1607" s="23" customFormat="1"/>
    <row r="1608" s="23" customFormat="1"/>
    <row r="1609" s="23" customFormat="1"/>
    <row r="1610" s="23" customFormat="1"/>
    <row r="1611" s="23" customFormat="1"/>
    <row r="1612" s="23" customFormat="1"/>
    <row r="1613" s="23" customFormat="1"/>
    <row r="1614" s="23" customFormat="1"/>
    <row r="1615" s="23" customFormat="1"/>
    <row r="1616" s="23" customFormat="1"/>
    <row r="1617" s="23" customFormat="1"/>
    <row r="1618" s="23" customFormat="1"/>
    <row r="1619" s="23" customFormat="1"/>
    <row r="1620" s="23" customFormat="1"/>
    <row r="1621" s="23" customFormat="1"/>
    <row r="1622" s="23" customFormat="1"/>
    <row r="1623" s="23" customFormat="1"/>
    <row r="1624" s="23" customFormat="1"/>
    <row r="1625" s="23" customFormat="1"/>
    <row r="1626" s="23" customFormat="1"/>
    <row r="1627" s="23" customFormat="1"/>
    <row r="1628" s="23" customFormat="1"/>
    <row r="1629" s="23" customFormat="1"/>
    <row r="1630" s="23" customFormat="1"/>
    <row r="1631" s="23" customFormat="1"/>
    <row r="1632" s="23" customFormat="1"/>
    <row r="1633" s="23" customFormat="1"/>
    <row r="1634" s="23" customFormat="1"/>
    <row r="1635" s="23" customFormat="1"/>
    <row r="1636" s="23" customFormat="1"/>
    <row r="1637" s="23" customFormat="1"/>
    <row r="1638" s="23" customFormat="1"/>
    <row r="1639" s="23" customFormat="1"/>
    <row r="1640" s="23" customFormat="1"/>
    <row r="1641" s="23" customFormat="1"/>
    <row r="1642" s="23" customFormat="1"/>
    <row r="1643" s="23" customFormat="1"/>
    <row r="1644" s="23" customFormat="1"/>
    <row r="1645" s="23" customFormat="1"/>
    <row r="1646" s="23" customFormat="1"/>
    <row r="1647" s="23" customFormat="1"/>
    <row r="1648" s="23" customFormat="1"/>
    <row r="1649" s="23" customFormat="1"/>
    <row r="1650" s="23" customFormat="1"/>
    <row r="1651" s="23" customFormat="1"/>
    <row r="1652" s="23" customFormat="1"/>
    <row r="1653" s="23" customFormat="1"/>
    <row r="1654" s="23" customFormat="1"/>
    <row r="1655" s="23" customFormat="1"/>
    <row r="1656" s="23" customFormat="1"/>
    <row r="1657" s="23" customFormat="1"/>
    <row r="1658" s="23" customFormat="1"/>
    <row r="1659" s="23" customFormat="1"/>
    <row r="1660" s="23" customFormat="1"/>
    <row r="1661" s="23" customFormat="1"/>
    <row r="1662" s="23" customFormat="1"/>
    <row r="1663" s="23" customFormat="1"/>
    <row r="1664" s="23" customFormat="1"/>
    <row r="1665" s="23" customFormat="1"/>
    <row r="1666" s="23" customFormat="1"/>
    <row r="1667" s="23" customFormat="1"/>
    <row r="1668" s="23" customFormat="1"/>
    <row r="1669" s="23" customFormat="1"/>
    <row r="1670" s="23" customFormat="1"/>
    <row r="1671" s="23" customFormat="1"/>
    <row r="1672" s="23" customFormat="1"/>
    <row r="1673" s="23" customFormat="1"/>
    <row r="1674" s="23" customFormat="1"/>
    <row r="1675" s="23" customFormat="1"/>
    <row r="1676" s="23" customFormat="1"/>
    <row r="1677" s="23" customFormat="1"/>
    <row r="1678" s="23" customFormat="1"/>
    <row r="1679" s="23" customFormat="1"/>
    <row r="1680" s="23" customFormat="1"/>
    <row r="1681" s="23" customFormat="1"/>
    <row r="1682" s="23" customFormat="1"/>
    <row r="1683" s="23" customFormat="1"/>
    <row r="1684" s="23" customFormat="1"/>
    <row r="1685" s="23" customFormat="1"/>
    <row r="1686" s="23" customFormat="1"/>
    <row r="1687" s="23" customFormat="1"/>
    <row r="1688" s="23" customFormat="1"/>
    <row r="1689" s="23" customFormat="1"/>
    <row r="1690" s="23" customFormat="1"/>
    <row r="1691" s="23" customFormat="1"/>
    <row r="1692" s="23" customFormat="1"/>
    <row r="1693" s="23" customFormat="1"/>
    <row r="1694" s="23" customFormat="1"/>
    <row r="1695" s="23" customFormat="1"/>
    <row r="1696" s="23" customFormat="1"/>
    <row r="1697" s="23" customFormat="1"/>
    <row r="1698" s="23" customFormat="1"/>
    <row r="1699" s="23" customFormat="1"/>
    <row r="1700" s="23" customFormat="1"/>
    <row r="1701" s="23" customFormat="1"/>
    <row r="1702" s="23" customFormat="1"/>
    <row r="1703" s="23" customFormat="1"/>
    <row r="1704" s="23" customFormat="1"/>
    <row r="1705" s="23" customFormat="1"/>
    <row r="1706" s="23" customFormat="1"/>
    <row r="1707" s="23" customFormat="1"/>
    <row r="1708" s="23" customFormat="1"/>
    <row r="1709" s="23" customFormat="1"/>
    <row r="1710" s="23" customFormat="1"/>
    <row r="1711" s="23" customFormat="1"/>
    <row r="1712" s="23" customFormat="1"/>
    <row r="1713" s="23" customFormat="1"/>
    <row r="1714" s="23" customFormat="1"/>
    <row r="1715" s="23" customFormat="1"/>
    <row r="1716" s="23" customFormat="1"/>
    <row r="1717" s="23" customFormat="1"/>
    <row r="1718" s="23" customFormat="1"/>
    <row r="1719" s="23" customFormat="1"/>
    <row r="1720" s="23" customFormat="1"/>
    <row r="1721" s="23" customFormat="1"/>
    <row r="1722" s="23" customFormat="1"/>
    <row r="1723" s="23" customFormat="1"/>
    <row r="1724" s="23" customFormat="1"/>
    <row r="1725" s="23" customFormat="1"/>
    <row r="1726" s="23" customFormat="1"/>
    <row r="1727" s="23" customFormat="1"/>
    <row r="1728" s="23" customFormat="1"/>
    <row r="1729" s="23" customFormat="1"/>
    <row r="1730" s="23" customFormat="1"/>
    <row r="1731" s="23" customFormat="1"/>
    <row r="1732" s="23" customFormat="1"/>
    <row r="1733" s="23" customFormat="1"/>
    <row r="1734" s="23" customFormat="1"/>
    <row r="1735" s="23" customFormat="1"/>
    <row r="1736" s="23" customFormat="1"/>
    <row r="1737" s="23" customFormat="1"/>
    <row r="1738" s="23" customFormat="1"/>
    <row r="1739" s="23" customFormat="1"/>
    <row r="1740" s="23" customFormat="1"/>
    <row r="1741" s="23" customFormat="1"/>
    <row r="1742" s="23" customFormat="1"/>
    <row r="1743" s="23" customFormat="1"/>
    <row r="1744" s="23" customFormat="1"/>
    <row r="1745" s="23" customFormat="1"/>
    <row r="1746" s="23" customFormat="1"/>
    <row r="1747" s="23" customFormat="1"/>
    <row r="1748" s="23" customFormat="1"/>
    <row r="1749" s="23" customFormat="1"/>
    <row r="1750" s="23" customFormat="1"/>
    <row r="1751" s="23" customFormat="1"/>
    <row r="1752" s="23" customFormat="1"/>
    <row r="1753" s="23" customFormat="1"/>
    <row r="1754" s="23" customFormat="1"/>
    <row r="1755" s="23" customFormat="1"/>
    <row r="1756" s="23" customFormat="1"/>
    <row r="1757" s="23" customFormat="1"/>
    <row r="1758" s="23" customFormat="1"/>
    <row r="1759" s="23" customFormat="1"/>
    <row r="1760" s="23" customFormat="1"/>
    <row r="1761" s="23" customFormat="1"/>
    <row r="1762" s="23" customFormat="1"/>
    <row r="1763" s="23" customFormat="1"/>
    <row r="1764" s="23" customFormat="1"/>
    <row r="1765" s="23" customFormat="1"/>
    <row r="1766" s="23" customFormat="1"/>
    <row r="1767" s="23" customFormat="1"/>
    <row r="1768" s="23" customFormat="1"/>
    <row r="1769" s="23" customFormat="1"/>
    <row r="1770" s="23" customFormat="1"/>
    <row r="1771" s="23" customFormat="1"/>
    <row r="1772" s="23" customFormat="1"/>
    <row r="1773" s="23" customFormat="1"/>
    <row r="1774" s="23" customFormat="1"/>
    <row r="1775" s="23" customFormat="1"/>
    <row r="1776" s="23" customFormat="1"/>
    <row r="1777" s="23" customFormat="1"/>
    <row r="1778" s="23" customFormat="1"/>
    <row r="1779" s="23" customFormat="1"/>
    <row r="1780" s="23" customFormat="1"/>
    <row r="1781" s="23" customFormat="1"/>
    <row r="1782" s="23" customFormat="1"/>
    <row r="1783" s="23" customFormat="1"/>
    <row r="1784" s="23" customFormat="1"/>
    <row r="1785" s="23" customFormat="1"/>
    <row r="1786" s="23" customFormat="1"/>
    <row r="1787" s="23" customFormat="1"/>
    <row r="1788" s="23" customFormat="1"/>
    <row r="1789" s="23" customFormat="1"/>
    <row r="1790" s="23" customFormat="1"/>
    <row r="1791" s="23" customFormat="1"/>
    <row r="1792" s="23" customFormat="1"/>
    <row r="1793" s="23" customFormat="1"/>
    <row r="1794" s="23" customFormat="1"/>
    <row r="1795" s="23" customFormat="1"/>
    <row r="1796" s="23" customFormat="1"/>
    <row r="1797" s="23" customFormat="1"/>
    <row r="1798" s="23" customFormat="1"/>
    <row r="1799" s="23" customFormat="1"/>
    <row r="1800" s="23" customFormat="1"/>
    <row r="1801" s="23" customFormat="1"/>
    <row r="1802" s="23" customFormat="1"/>
    <row r="1803" s="23" customFormat="1"/>
    <row r="1804" s="23" customFormat="1"/>
    <row r="1805" s="23" customFormat="1"/>
    <row r="1806" s="23" customFormat="1"/>
    <row r="1807" s="23" customFormat="1"/>
    <row r="1808" s="23" customFormat="1"/>
    <row r="1809" s="23" customFormat="1"/>
    <row r="1810" s="23" customFormat="1"/>
    <row r="1811" s="23" customFormat="1"/>
    <row r="1812" s="23" customFormat="1"/>
    <row r="1813" s="23" customFormat="1"/>
    <row r="1814" s="23" customFormat="1"/>
    <row r="1815" s="23" customFormat="1"/>
    <row r="1816" s="23" customFormat="1"/>
    <row r="1817" s="23" customFormat="1"/>
    <row r="1818" s="23" customFormat="1"/>
    <row r="1819" s="23" customFormat="1"/>
    <row r="1820" s="23" customFormat="1"/>
    <row r="1821" s="23" customFormat="1"/>
    <row r="1822" s="23" customFormat="1"/>
    <row r="1823" s="23" customFormat="1"/>
    <row r="1824" s="23" customFormat="1"/>
    <row r="1825" s="23" customFormat="1"/>
    <row r="1826" s="23" customFormat="1"/>
    <row r="1827" s="23" customFormat="1"/>
    <row r="1828" s="23" customFormat="1"/>
    <row r="1829" s="23" customFormat="1"/>
    <row r="1830" s="23" customFormat="1"/>
    <row r="1831" s="23" customFormat="1"/>
    <row r="1832" s="23" customFormat="1"/>
    <row r="1833" s="23" customFormat="1"/>
    <row r="1834" s="23" customFormat="1"/>
    <row r="1835" s="23" customFormat="1"/>
    <row r="1836" s="23" customFormat="1"/>
    <row r="1837" s="23" customFormat="1"/>
    <row r="1838" s="23" customFormat="1"/>
    <row r="1839" s="23" customFormat="1"/>
    <row r="1840" s="23" customFormat="1"/>
    <row r="1841" s="23" customFormat="1"/>
    <row r="1842" s="23" customFormat="1"/>
    <row r="1843" s="23" customFormat="1"/>
    <row r="1844" s="23" customFormat="1"/>
    <row r="1845" s="23" customFormat="1"/>
    <row r="1846" s="23" customFormat="1"/>
    <row r="1847" s="23" customFormat="1"/>
    <row r="1848" s="23" customFormat="1"/>
    <row r="1849" s="23" customFormat="1"/>
    <row r="1850" s="23" customFormat="1"/>
    <row r="1851" s="23" customFormat="1"/>
    <row r="1852" s="23" customFormat="1"/>
    <row r="1853" s="23" customFormat="1"/>
    <row r="1854" s="23" customFormat="1"/>
    <row r="1855" s="23" customFormat="1"/>
    <row r="1856" s="23" customFormat="1"/>
    <row r="1857" s="23" customFormat="1"/>
    <row r="1858" s="23" customFormat="1"/>
    <row r="1859" s="23" customFormat="1"/>
    <row r="1860" s="23" customFormat="1"/>
    <row r="1861" s="23" customFormat="1"/>
    <row r="1862" s="23" customFormat="1"/>
    <row r="1863" s="23" customFormat="1"/>
    <row r="1864" s="23" customFormat="1"/>
    <row r="1865" s="23" customFormat="1"/>
    <row r="1866" s="23" customFormat="1"/>
    <row r="1867" s="23" customFormat="1"/>
    <row r="1868" s="23" customFormat="1"/>
    <row r="1869" s="23" customFormat="1"/>
    <row r="1870" s="23" customFormat="1"/>
    <row r="1871" s="23" customFormat="1"/>
    <row r="1872" s="23" customFormat="1"/>
    <row r="1873" s="23" customFormat="1"/>
    <row r="1874" s="23" customFormat="1"/>
    <row r="1875" s="23" customFormat="1"/>
    <row r="1876" s="23" customFormat="1"/>
    <row r="1877" s="23" customFormat="1"/>
    <row r="1878" s="23" customFormat="1"/>
    <row r="1879" s="23" customFormat="1"/>
    <row r="1880" s="23" customFormat="1"/>
    <row r="1881" s="23" customFormat="1"/>
    <row r="1882" s="23" customFormat="1"/>
    <row r="1883" s="23" customFormat="1"/>
    <row r="1884" s="23" customFormat="1"/>
    <row r="1885" s="23" customFormat="1"/>
    <row r="1886" s="23" customFormat="1"/>
    <row r="1887" s="23" customFormat="1"/>
    <row r="1888" s="23" customFormat="1"/>
    <row r="1889" s="23" customFormat="1"/>
    <row r="1890" s="23" customFormat="1"/>
    <row r="1891" s="23" customFormat="1"/>
    <row r="1892" s="23" customFormat="1"/>
    <row r="1893" s="23" customFormat="1"/>
    <row r="1894" s="23" customFormat="1"/>
    <row r="1895" s="23" customFormat="1"/>
    <row r="1896" s="23" customFormat="1"/>
    <row r="1897" s="23" customFormat="1"/>
    <row r="1898" s="23" customFormat="1"/>
    <row r="1899" s="23" customFormat="1"/>
    <row r="1900" s="23" customFormat="1"/>
    <row r="1901" s="23" customFormat="1"/>
    <row r="1902" s="23" customFormat="1"/>
    <row r="1903" s="23" customFormat="1"/>
    <row r="1904" s="23" customFormat="1"/>
    <row r="1905" s="23" customFormat="1"/>
    <row r="1906" s="23" customFormat="1"/>
    <row r="1907" s="23" customFormat="1"/>
    <row r="1908" s="23" customFormat="1"/>
    <row r="1909" s="23" customFormat="1"/>
    <row r="1910" s="23" customFormat="1"/>
    <row r="1911" s="23" customFormat="1"/>
    <row r="1912" s="23" customFormat="1"/>
    <row r="1913" s="23" customFormat="1"/>
    <row r="1914" s="23" customFormat="1"/>
    <row r="1915" s="23" customFormat="1"/>
    <row r="1916" s="23" customFormat="1"/>
    <row r="1917" s="23" customFormat="1"/>
    <row r="1918" s="23" customFormat="1"/>
    <row r="1919" s="23" customFormat="1"/>
    <row r="1920" s="23" customFormat="1"/>
    <row r="1921" s="23" customFormat="1"/>
    <row r="1922" s="23" customFormat="1"/>
    <row r="1923" s="23" customFormat="1"/>
    <row r="1924" s="23" customFormat="1"/>
    <row r="1925" s="23" customFormat="1"/>
    <row r="1926" s="23" customFormat="1"/>
    <row r="1927" s="23" customFormat="1"/>
    <row r="1928" s="23" customFormat="1"/>
    <row r="1929" s="23" customFormat="1"/>
    <row r="1930" s="23" customFormat="1"/>
    <row r="1931" s="23" customFormat="1"/>
    <row r="1932" s="23" customFormat="1"/>
    <row r="1933" s="23" customFormat="1"/>
    <row r="1934" s="23" customFormat="1"/>
    <row r="1935" s="23" customFormat="1"/>
    <row r="1936" s="23" customFormat="1"/>
    <row r="1937" s="23" customFormat="1"/>
    <row r="1938" s="23" customFormat="1"/>
    <row r="1939" s="23" customFormat="1"/>
    <row r="1940" s="23" customFormat="1"/>
    <row r="1941" s="23" customFormat="1"/>
    <row r="1942" s="23" customFormat="1"/>
    <row r="1943" s="23" customFormat="1"/>
    <row r="1944" s="23" customFormat="1"/>
    <row r="1945" s="23" customFormat="1"/>
    <row r="1946" s="23" customFormat="1"/>
    <row r="1947" s="23" customFormat="1"/>
    <row r="1948" s="23" customFormat="1"/>
    <row r="1949" s="23" customFormat="1"/>
    <row r="1950" s="23" customFormat="1"/>
    <row r="1951" s="23" customFormat="1"/>
    <row r="1952" s="23" customFormat="1"/>
    <row r="1953" s="23" customFormat="1"/>
    <row r="1954" s="23" customFormat="1"/>
    <row r="1955" s="23" customFormat="1"/>
    <row r="1956" s="23" customFormat="1"/>
    <row r="1957" s="23" customFormat="1"/>
    <row r="1958" s="23" customFormat="1"/>
    <row r="1959" s="23" customFormat="1"/>
    <row r="1960" s="23" customFormat="1"/>
    <row r="1961" s="23" customFormat="1"/>
    <row r="1962" s="23" customFormat="1"/>
    <row r="1963" s="23" customFormat="1"/>
    <row r="1964" s="23" customFormat="1"/>
    <row r="1965" s="23" customFormat="1"/>
    <row r="1966" s="23" customFormat="1"/>
    <row r="1967" s="23" customFormat="1"/>
    <row r="1968" s="23" customFormat="1"/>
    <row r="1969" s="23" customFormat="1"/>
    <row r="1970" s="23" customFormat="1"/>
    <row r="1971" s="23" customFormat="1"/>
    <row r="1972" s="23" customFormat="1"/>
    <row r="1973" s="23" customFormat="1"/>
    <row r="1974" s="23" customFormat="1"/>
    <row r="1975" s="23" customFormat="1"/>
    <row r="1976" s="23" customFormat="1"/>
    <row r="1977" s="23" customFormat="1"/>
    <row r="1978" s="23" customFormat="1"/>
    <row r="1979" s="23" customFormat="1"/>
    <row r="1980" s="23" customFormat="1"/>
    <row r="1981" s="23" customFormat="1"/>
    <row r="1982" s="23" customFormat="1"/>
    <row r="1983" s="23" customFormat="1"/>
    <row r="1984" s="23" customFormat="1"/>
    <row r="1985" s="23" customFormat="1"/>
    <row r="1986" s="23" customFormat="1"/>
    <row r="1987" s="23" customFormat="1"/>
    <row r="1988" s="23" customFormat="1"/>
    <row r="1989" s="23" customFormat="1"/>
    <row r="1990" s="23" customFormat="1"/>
    <row r="1991" s="23" customFormat="1"/>
    <row r="1992" s="23" customFormat="1"/>
    <row r="1993" s="23" customFormat="1"/>
    <row r="1994" s="23" customFormat="1"/>
    <row r="1995" s="23" customFormat="1"/>
    <row r="1996" s="23" customFormat="1"/>
    <row r="1997" s="23" customFormat="1"/>
    <row r="1998" s="23" customFormat="1"/>
    <row r="1999" s="23" customFormat="1"/>
    <row r="2000" s="23" customFormat="1"/>
    <row r="2001" s="23" customFormat="1"/>
    <row r="2002" s="23" customFormat="1"/>
    <row r="2003" s="23" customFormat="1"/>
    <row r="2004" s="23" customFormat="1"/>
    <row r="2005" s="23" customFormat="1"/>
    <row r="2006" s="23" customFormat="1"/>
    <row r="2007" s="23" customFormat="1"/>
    <row r="2008" s="23" customFormat="1"/>
    <row r="2009" s="23" customFormat="1"/>
    <row r="2010" s="23" customFormat="1"/>
    <row r="2011" s="23" customFormat="1"/>
    <row r="2012" s="23" customFormat="1"/>
    <row r="2013" s="23" customFormat="1"/>
    <row r="2014" s="23" customFormat="1"/>
    <row r="2015" s="23" customFormat="1"/>
    <row r="2016" s="23" customFormat="1"/>
    <row r="2017" s="23" customFormat="1"/>
    <row r="2018" s="23" customFormat="1"/>
    <row r="2019" s="23" customFormat="1"/>
    <row r="2020" s="23" customFormat="1"/>
    <row r="2021" s="23" customFormat="1"/>
    <row r="2022" s="23" customFormat="1"/>
    <row r="2023" s="23" customFormat="1"/>
    <row r="2024" s="23" customFormat="1"/>
    <row r="2025" s="23" customFormat="1"/>
    <row r="2026" s="23" customFormat="1"/>
    <row r="2027" s="23" customFormat="1"/>
    <row r="2028" s="23" customFormat="1"/>
    <row r="2029" s="23" customFormat="1"/>
    <row r="2030" s="23" customFormat="1"/>
    <row r="2031" s="23" customFormat="1"/>
    <row r="2032" s="23" customFormat="1"/>
    <row r="2033" s="23" customFormat="1"/>
    <row r="2034" s="23" customFormat="1"/>
    <row r="2035" s="23" customFormat="1"/>
    <row r="2036" s="23" customFormat="1"/>
    <row r="2037" s="23" customFormat="1"/>
    <row r="2038" s="23" customFormat="1"/>
    <row r="2039" s="23" customFormat="1"/>
    <row r="2040" s="23" customFormat="1"/>
    <row r="2041" s="23" customFormat="1"/>
    <row r="2042" s="23" customFormat="1"/>
    <row r="2043" s="23" customFormat="1"/>
    <row r="2044" s="23" customFormat="1"/>
    <row r="2045" s="23" customFormat="1"/>
    <row r="2046" s="23" customFormat="1"/>
    <row r="2047" s="23" customFormat="1"/>
    <row r="2048" s="23" customFormat="1"/>
    <row r="2049" s="23" customFormat="1"/>
    <row r="2050" s="23" customFormat="1"/>
    <row r="2051" s="23" customFormat="1"/>
    <row r="2052" s="23" customFormat="1"/>
    <row r="2053" s="23" customFormat="1"/>
    <row r="2054" s="23" customFormat="1"/>
    <row r="2055" s="23" customFormat="1"/>
    <row r="2056" s="23" customFormat="1"/>
    <row r="2057" s="23" customFormat="1"/>
    <row r="2058" s="23" customFormat="1"/>
    <row r="2059" s="23" customFormat="1"/>
    <row r="2060" s="23" customFormat="1"/>
    <row r="2061" s="23" customFormat="1"/>
    <row r="2062" s="23" customFormat="1"/>
    <row r="2063" s="23" customFormat="1"/>
    <row r="2064" s="23" customFormat="1"/>
    <row r="2065" s="23" customFormat="1"/>
    <row r="2066" s="23" customFormat="1"/>
    <row r="2067" s="23" customFormat="1"/>
    <row r="2068" s="23" customFormat="1"/>
    <row r="2069" s="23" customFormat="1"/>
    <row r="2070" s="23" customFormat="1"/>
    <row r="2071" s="23" customFormat="1"/>
    <row r="2072" s="23" customFormat="1"/>
    <row r="2073" s="23" customFormat="1"/>
    <row r="2074" s="23" customFormat="1"/>
    <row r="2075" s="23" customFormat="1"/>
    <row r="2076" s="23" customFormat="1"/>
    <row r="2077" s="23" customFormat="1"/>
    <row r="2078" s="23" customFormat="1"/>
    <row r="2079" s="23" customFormat="1"/>
    <row r="2080" s="23" customFormat="1"/>
    <row r="2081" s="23" customFormat="1"/>
    <row r="2082" s="23" customFormat="1"/>
    <row r="2083" s="23" customFormat="1"/>
    <row r="2084" s="23" customFormat="1"/>
    <row r="2085" s="23" customFormat="1"/>
    <row r="2086" s="23" customFormat="1"/>
    <row r="2087" s="23" customFormat="1"/>
    <row r="2088" s="23" customFormat="1"/>
    <row r="2089" s="23" customFormat="1"/>
    <row r="2090" s="23" customFormat="1"/>
    <row r="2091" s="23" customFormat="1"/>
    <row r="2092" s="23" customFormat="1"/>
    <row r="2093" s="23" customFormat="1"/>
    <row r="2094" s="23" customFormat="1"/>
    <row r="2095" s="23" customFormat="1"/>
    <row r="2096" s="23" customFormat="1"/>
    <row r="2097" s="23" customFormat="1"/>
    <row r="2098" s="23" customFormat="1"/>
    <row r="2099" s="23" customFormat="1"/>
    <row r="2100" s="23" customFormat="1"/>
    <row r="2101" s="23" customFormat="1"/>
    <row r="2102" s="23" customFormat="1"/>
    <row r="2103" s="23" customFormat="1"/>
    <row r="2104" s="23" customFormat="1"/>
    <row r="2105" s="23" customFormat="1"/>
    <row r="2106" s="23" customFormat="1"/>
    <row r="2107" s="23" customFormat="1"/>
    <row r="2108" s="23" customFormat="1"/>
    <row r="2109" s="23" customFormat="1"/>
    <row r="2110" s="23" customFormat="1"/>
    <row r="2111" s="23" customFormat="1"/>
    <row r="2112" s="23" customFormat="1"/>
    <row r="2113" s="23" customFormat="1"/>
    <row r="2114" s="23" customFormat="1"/>
    <row r="2115" s="23" customFormat="1"/>
    <row r="2116" s="23" customFormat="1"/>
    <row r="2117" s="23" customFormat="1"/>
    <row r="2118" s="23" customFormat="1"/>
    <row r="2119" s="23" customFormat="1"/>
    <row r="2120" s="23" customFormat="1"/>
    <row r="2121" s="23" customFormat="1"/>
    <row r="2122" s="23" customFormat="1"/>
    <row r="2123" s="23" customFormat="1"/>
    <row r="2124" s="23" customFormat="1"/>
    <row r="2125" s="23" customFormat="1"/>
    <row r="2126" s="23" customFormat="1"/>
    <row r="2127" s="23" customFormat="1"/>
    <row r="2128" s="23" customFormat="1"/>
    <row r="2129" s="23" customFormat="1"/>
    <row r="2130" s="23" customFormat="1"/>
    <row r="2131" s="23" customFormat="1"/>
    <row r="2132" s="23" customFormat="1"/>
    <row r="2133" s="23" customFormat="1"/>
    <row r="2134" s="23" customFormat="1"/>
    <row r="2135" s="23" customFormat="1"/>
    <row r="2136" s="23" customFormat="1"/>
    <row r="2137" s="23" customFormat="1"/>
    <row r="2138" s="23" customFormat="1"/>
    <row r="2139" s="23" customFormat="1"/>
    <row r="2140" s="23" customFormat="1"/>
    <row r="2141" s="23" customFormat="1"/>
    <row r="2142" s="23" customFormat="1"/>
    <row r="2143" s="23" customFormat="1"/>
    <row r="2144" s="23" customFormat="1"/>
    <row r="2145" s="23" customFormat="1"/>
    <row r="2146" s="23" customFormat="1"/>
    <row r="2147" s="23" customFormat="1"/>
    <row r="2148" s="23" customFormat="1"/>
    <row r="2149" s="23" customFormat="1"/>
    <row r="2150" s="23" customFormat="1"/>
    <row r="2151" s="23" customFormat="1"/>
    <row r="2152" s="23" customFormat="1"/>
    <row r="2153" s="23" customFormat="1"/>
    <row r="2154" s="23" customFormat="1"/>
    <row r="2155" s="23" customFormat="1"/>
    <row r="2156" s="23" customFormat="1"/>
    <row r="2157" s="23" customFormat="1"/>
    <row r="2158" s="23" customFormat="1"/>
    <row r="2159" s="23" customFormat="1"/>
    <row r="2160" s="23" customFormat="1"/>
    <row r="2161" s="23" customFormat="1"/>
    <row r="2162" s="23" customFormat="1"/>
    <row r="2163" s="23" customFormat="1"/>
    <row r="2164" s="23" customFormat="1"/>
    <row r="2165" s="23" customFormat="1"/>
    <row r="2166" s="23" customFormat="1"/>
    <row r="2167" s="23" customFormat="1"/>
    <row r="2168" s="23" customFormat="1"/>
    <row r="2169" s="23" customFormat="1"/>
    <row r="2170" s="23" customFormat="1"/>
    <row r="2171" s="23" customFormat="1"/>
    <row r="2172" s="23" customFormat="1"/>
    <row r="2173" s="23" customFormat="1"/>
    <row r="2174" s="23" customFormat="1"/>
    <row r="2175" s="23" customFormat="1"/>
    <row r="2176" s="23" customFormat="1"/>
    <row r="2177" s="23" customFormat="1"/>
    <row r="2178" s="23" customFormat="1"/>
    <row r="2179" s="23" customFormat="1"/>
    <row r="2180" s="23" customFormat="1"/>
    <row r="2181" s="23" customFormat="1"/>
    <row r="2182" s="23" customFormat="1"/>
    <row r="2183" s="23" customFormat="1"/>
    <row r="2184" s="23" customFormat="1"/>
    <row r="2185" s="23" customFormat="1"/>
    <row r="2186" s="23" customFormat="1"/>
    <row r="2187" s="23" customFormat="1"/>
    <row r="2188" s="23" customFormat="1"/>
    <row r="2189" s="23" customFormat="1"/>
    <row r="2190" s="23" customFormat="1"/>
    <row r="2191" s="23" customFormat="1"/>
    <row r="2192" s="23" customFormat="1"/>
    <row r="2193" s="23" customFormat="1"/>
    <row r="2194" s="23" customFormat="1"/>
    <row r="2195" s="23" customFormat="1"/>
    <row r="2196" s="23" customFormat="1"/>
    <row r="2197" s="23" customFormat="1"/>
    <row r="2198" s="23" customFormat="1"/>
    <row r="2199" s="23" customFormat="1"/>
    <row r="2200" s="23" customFormat="1"/>
    <row r="2201" s="23" customFormat="1"/>
    <row r="2202" s="23" customFormat="1"/>
    <row r="2203" s="23" customFormat="1"/>
    <row r="2204" s="23" customFormat="1"/>
    <row r="2205" s="23" customFormat="1"/>
    <row r="2206" s="23" customFormat="1"/>
    <row r="2207" s="23" customFormat="1"/>
    <row r="2208" s="23" customFormat="1"/>
    <row r="2209" s="23" customFormat="1"/>
    <row r="2210" s="23" customFormat="1"/>
    <row r="2211" s="23" customFormat="1"/>
    <row r="2212" s="23" customFormat="1"/>
    <row r="2213" s="23" customFormat="1"/>
    <row r="2214" s="23" customFormat="1"/>
    <row r="2215" s="23" customFormat="1"/>
    <row r="2216" s="23" customFormat="1"/>
    <row r="2217" s="23" customFormat="1"/>
    <row r="2218" s="23" customFormat="1"/>
    <row r="2219" s="23" customFormat="1"/>
    <row r="2220" s="23" customFormat="1"/>
    <row r="2221" s="23" customFormat="1"/>
    <row r="2222" s="23" customFormat="1"/>
    <row r="2223" s="23" customFormat="1"/>
    <row r="2224" s="23" customFormat="1"/>
    <row r="2225" s="23" customFormat="1"/>
    <row r="2226" s="23" customFormat="1"/>
    <row r="2227" s="23" customFormat="1"/>
    <row r="2228" s="23" customFormat="1"/>
    <row r="2229" s="23" customFormat="1"/>
    <row r="2230" s="23" customFormat="1"/>
    <row r="2231" s="23" customFormat="1"/>
    <row r="2232" s="23" customFormat="1"/>
    <row r="2233" s="23" customFormat="1"/>
    <row r="2234" s="23" customFormat="1"/>
    <row r="2235" s="23" customFormat="1"/>
    <row r="2236" s="23" customFormat="1"/>
    <row r="2237" s="23" customFormat="1"/>
    <row r="2238" s="23" customFormat="1"/>
    <row r="2239" s="23" customFormat="1"/>
    <row r="2240" s="23" customFormat="1"/>
    <row r="2241" s="23" customFormat="1"/>
    <row r="2242" s="23" customFormat="1"/>
    <row r="2243" s="23" customFormat="1"/>
    <row r="2244" s="23" customFormat="1"/>
    <row r="2245" s="23" customFormat="1"/>
    <row r="2246" s="23" customFormat="1"/>
    <row r="2247" s="23" customFormat="1"/>
    <row r="2248" s="23" customFormat="1"/>
    <row r="2249" s="23" customFormat="1"/>
    <row r="2250" s="23" customFormat="1"/>
    <row r="2251" s="23" customFormat="1"/>
    <row r="2252" s="23" customFormat="1"/>
    <row r="2253" s="23" customFormat="1"/>
    <row r="2254" s="23" customFormat="1"/>
    <row r="2255" s="23" customFormat="1"/>
    <row r="2256" s="23" customFormat="1"/>
    <row r="2257" s="23" customFormat="1"/>
    <row r="2258" s="23" customFormat="1"/>
    <row r="2259" s="23" customFormat="1"/>
    <row r="2260" s="23" customFormat="1"/>
  </sheetData>
  <sheetProtection password="EF65" sheet="1" objects="1" scenarios="1"/>
  <mergeCells count="60">
    <mergeCell ref="F9:I9"/>
    <mergeCell ref="F10:I10"/>
    <mergeCell ref="F11:I11"/>
    <mergeCell ref="F7:I7"/>
    <mergeCell ref="F8:I8"/>
    <mergeCell ref="A1:G1"/>
    <mergeCell ref="F6:I6"/>
    <mergeCell ref="H1:H2"/>
    <mergeCell ref="I1:I2"/>
    <mergeCell ref="A2:G2"/>
    <mergeCell ref="A3:I3"/>
    <mergeCell ref="F4:I4"/>
    <mergeCell ref="F5:I5"/>
    <mergeCell ref="A26:I26"/>
    <mergeCell ref="A30:I30"/>
    <mergeCell ref="A27:I27"/>
    <mergeCell ref="F12:I12"/>
    <mergeCell ref="A35:I35"/>
    <mergeCell ref="F19:I19"/>
    <mergeCell ref="F15:I15"/>
    <mergeCell ref="F16:I16"/>
    <mergeCell ref="F17:I17"/>
    <mergeCell ref="F18:I18"/>
    <mergeCell ref="F13:I13"/>
    <mergeCell ref="F14:I14"/>
    <mergeCell ref="F20:I20"/>
    <mergeCell ref="F21:I21"/>
    <mergeCell ref="A28:I28"/>
    <mergeCell ref="A29:I29"/>
    <mergeCell ref="A33:D33"/>
    <mergeCell ref="A36:I36"/>
    <mergeCell ref="A44:B44"/>
    <mergeCell ref="A31:I31"/>
    <mergeCell ref="A46:I46"/>
    <mergeCell ref="F32:I32"/>
    <mergeCell ref="F33:I33"/>
    <mergeCell ref="A32:E32"/>
    <mergeCell ref="A39:B39"/>
    <mergeCell ref="A34:I34"/>
    <mergeCell ref="A43:I43"/>
    <mergeCell ref="C39:D42"/>
    <mergeCell ref="F39:I42"/>
    <mergeCell ref="E39:E40"/>
    <mergeCell ref="A37:I38"/>
    <mergeCell ref="F22:I22"/>
    <mergeCell ref="F23:I23"/>
    <mergeCell ref="F24:I24"/>
    <mergeCell ref="A25:E25"/>
    <mergeCell ref="F25:I25"/>
    <mergeCell ref="F55:I55"/>
    <mergeCell ref="C44:E45"/>
    <mergeCell ref="G44:I45"/>
    <mergeCell ref="A54:E55"/>
    <mergeCell ref="A48:D48"/>
    <mergeCell ref="A49:D49"/>
    <mergeCell ref="A50:D53"/>
    <mergeCell ref="F48:I53"/>
    <mergeCell ref="F54:I54"/>
    <mergeCell ref="E48:E53"/>
    <mergeCell ref="A47:I47"/>
  </mergeCells>
  <phoneticPr fontId="9" type="noConversion"/>
  <printOptions horizontalCentered="1" verticalCentered="1"/>
  <pageMargins left="0.28000000000000003" right="0.31" top="0.17" bottom="0.37" header="0.26" footer="0.3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L6" sqref="L6"/>
    </sheetView>
  </sheetViews>
  <sheetFormatPr defaultRowHeight="12.75"/>
  <cols>
    <col min="2" max="2" width="24.140625" customWidth="1"/>
    <col min="6" max="6" width="12.7109375" customWidth="1"/>
    <col min="7" max="7" width="12" customWidth="1"/>
  </cols>
  <sheetData>
    <row r="1" spans="1:11">
      <c r="A1" t="s">
        <v>112</v>
      </c>
      <c r="F1" s="118" t="s">
        <v>876</v>
      </c>
      <c r="K1" s="118" t="s">
        <v>880</v>
      </c>
    </row>
    <row r="2" spans="1:11">
      <c r="A2" t="s">
        <v>113</v>
      </c>
      <c r="B2" s="85" t="str">
        <f>IF(ISNUMBER(FIND("/",ZAKL_DATA!B17)),MID(ZAKL_DATA!B17,(FIND("/",ZAKL_DATA!B17,1))+1,LEN(ZAKL_DATA!B17)),"")</f>
        <v/>
      </c>
      <c r="F2" t="s">
        <v>865</v>
      </c>
      <c r="G2" t="str">
        <f>LEFT(SH_1!G20,1)</f>
        <v/>
      </c>
      <c r="K2" t="s">
        <v>881</v>
      </c>
    </row>
    <row r="3" spans="1:11">
      <c r="A3" t="s">
        <v>114</v>
      </c>
      <c r="B3">
        <f>IF(ISNUMBER(FIND("/",ZAKL_DATA!B17)),LEFT(ZAKL_DATA!B17,(FIND("/",ZAKL_DATA!B17,1))-1),ZAKL_DATA!B17)</f>
        <v>0</v>
      </c>
      <c r="F3" t="s">
        <v>866</v>
      </c>
      <c r="G3" s="85" t="str">
        <f ca="1">CONCATENATE(TEXT(+TODAY(),"DD.MM"),".",YEAR(+TODAY()))</f>
        <v>24.01.2019</v>
      </c>
      <c r="K3" t="s">
        <v>882</v>
      </c>
    </row>
    <row r="4" spans="1:11">
      <c r="A4" t="s">
        <v>115</v>
      </c>
      <c r="B4" t="e">
        <f>VLOOKUP(ZAKL_DATA!B14,FU!E2:F204,2,FALSE)</f>
        <v>#N/A</v>
      </c>
      <c r="F4" t="s">
        <v>867</v>
      </c>
      <c r="G4" s="119" t="s">
        <v>926</v>
      </c>
      <c r="H4" s="118" t="s">
        <v>878</v>
      </c>
      <c r="K4" t="s">
        <v>883</v>
      </c>
    </row>
    <row r="5" spans="1:11">
      <c r="A5" t="s">
        <v>116</v>
      </c>
      <c r="B5" t="str">
        <f>IF(ZAKL_DATA!B25&lt;&gt;"",SH_2!G44,"")</f>
        <v/>
      </c>
      <c r="C5" s="118" t="s">
        <v>897</v>
      </c>
      <c r="F5" t="s">
        <v>868</v>
      </c>
      <c r="G5" s="119" t="s">
        <v>877</v>
      </c>
      <c r="H5" s="118" t="s">
        <v>878</v>
      </c>
      <c r="K5" t="s">
        <v>884</v>
      </c>
    </row>
    <row r="6" spans="1:11">
      <c r="A6" t="s">
        <v>117</v>
      </c>
      <c r="B6" t="e">
        <f>VLOOKUP(ZAKL_DATA!B13,FU!B3:C17,2,FALSE)</f>
        <v>#N/A</v>
      </c>
      <c r="F6" t="s">
        <v>869</v>
      </c>
      <c r="G6" t="str">
        <f>IF(SH_1!D20&lt;&gt;"",SH_1!D20,"")</f>
        <v/>
      </c>
      <c r="K6" t="s">
        <v>885</v>
      </c>
    </row>
    <row r="7" spans="1:11">
      <c r="A7" t="s">
        <v>118</v>
      </c>
      <c r="B7" s="85" t="str">
        <f>RIGHT(ZAKL_DATA!D2,LEN(ZAKL_DATA!D2)-2)</f>
        <v/>
      </c>
      <c r="F7" t="s">
        <v>870</v>
      </c>
      <c r="H7" s="118" t="s">
        <v>879</v>
      </c>
      <c r="K7" s="118" t="s">
        <v>886</v>
      </c>
    </row>
    <row r="8" spans="1:11">
      <c r="A8" t="s">
        <v>119</v>
      </c>
      <c r="B8" s="84"/>
      <c r="C8" s="118" t="s">
        <v>897</v>
      </c>
      <c r="F8" t="s">
        <v>871</v>
      </c>
      <c r="H8" s="118" t="s">
        <v>879</v>
      </c>
      <c r="K8" t="s">
        <v>887</v>
      </c>
    </row>
    <row r="9" spans="1:11">
      <c r="A9" t="s">
        <v>120</v>
      </c>
      <c r="B9" s="84"/>
      <c r="C9" s="118" t="s">
        <v>897</v>
      </c>
      <c r="F9" s="118" t="s">
        <v>872</v>
      </c>
      <c r="H9" s="118" t="s">
        <v>879</v>
      </c>
      <c r="K9" t="s">
        <v>888</v>
      </c>
    </row>
    <row r="10" spans="1:11">
      <c r="A10" t="s">
        <v>121</v>
      </c>
      <c r="B10" s="85" t="str">
        <f>IF(ZAKL_DATA!B4&lt;&gt;"",ZAKL_DATA!B4,"")</f>
        <v/>
      </c>
      <c r="F10" t="s">
        <v>873</v>
      </c>
      <c r="G10">
        <f>IF(SH_1!I20&lt;&gt;"",SH_1!I20,"")</f>
        <v>2019</v>
      </c>
    </row>
    <row r="11" spans="1:11">
      <c r="A11" t="s">
        <v>122</v>
      </c>
      <c r="B11" s="85" t="str">
        <f>IF(ZAKL_DATA!B18&lt;&gt;"",ZAKL_DATA!B18,"")</f>
        <v/>
      </c>
      <c r="F11" t="s">
        <v>874</v>
      </c>
      <c r="G11" s="119" t="s">
        <v>895</v>
      </c>
      <c r="H11" s="118" t="s">
        <v>144</v>
      </c>
    </row>
    <row r="12" spans="1:11">
      <c r="A12" t="s">
        <v>123</v>
      </c>
      <c r="B12" s="85" t="str">
        <f>IF(SH_2!F33&lt;&gt;"",SH_2!F33,"")</f>
        <v/>
      </c>
      <c r="C12" t="s">
        <v>144</v>
      </c>
      <c r="F12" t="s">
        <v>875</v>
      </c>
      <c r="H12" s="118" t="s">
        <v>879</v>
      </c>
    </row>
    <row r="13" spans="1:11">
      <c r="A13" t="s">
        <v>124</v>
      </c>
      <c r="B13" s="85" t="str">
        <f>IF(SH_2!A36&lt;&gt;"",SH_2!A36,"")</f>
        <v/>
      </c>
      <c r="C13" t="s">
        <v>144</v>
      </c>
    </row>
    <row r="14" spans="1:11">
      <c r="A14" t="s">
        <v>125</v>
      </c>
      <c r="B14" s="85" t="str">
        <f>IF(SH_2!A33&lt;&gt;"",SH_2!A33,"")</f>
        <v/>
      </c>
      <c r="C14" t="s">
        <v>144</v>
      </c>
    </row>
    <row r="15" spans="1:11">
      <c r="A15" t="s">
        <v>126</v>
      </c>
      <c r="B15" s="85" t="str">
        <f>IF(ZAKL_DATA!B5&lt;&gt;"",ZAKL_DATA!B5,"")</f>
        <v/>
      </c>
    </row>
    <row r="16" spans="1:11">
      <c r="A16" t="s">
        <v>127</v>
      </c>
      <c r="B16" s="85" t="str">
        <f>IF(ZAKL_DATA!B19&lt;&gt;"",ZAKL_DATA!B19,"")</f>
        <v/>
      </c>
    </row>
    <row r="17" spans="1:2">
      <c r="A17" t="s">
        <v>128</v>
      </c>
      <c r="B17" s="85" t="str">
        <f>IF(ZAKL_DATA!D30&lt;&gt;"",ZAKL_DATA!D30,"")</f>
        <v/>
      </c>
    </row>
    <row r="18" spans="1:2">
      <c r="A18" t="s">
        <v>129</v>
      </c>
      <c r="B18" s="85" t="str">
        <f>IF(ZAKL_DATA!D31&lt;&gt;"",ZAKL_DATA!D31,"")</f>
        <v/>
      </c>
    </row>
    <row r="19" spans="1:2">
      <c r="A19" t="s">
        <v>130</v>
      </c>
      <c r="B19" s="120" t="str">
        <f>SH_2!G44</f>
        <v/>
      </c>
    </row>
    <row r="20" spans="1:2">
      <c r="A20" t="s">
        <v>131</v>
      </c>
      <c r="B20" s="117" t="str">
        <f>IF(AND(ZAKL_DATA!B20&lt;&gt;"",ZAKL_DATA!B20&lt;&gt;0),IF(ZAKL_DATA!B20&lt;&gt;"ČESKÁ REPUBLIKA",VLOOKUP(ZAKL_DATA!B20,FU!J3:K253,2,FALSE),"CZ"),"CZ")</f>
        <v>CZ</v>
      </c>
    </row>
    <row r="21" spans="1:2">
      <c r="A21" t="s">
        <v>132</v>
      </c>
      <c r="B21" s="85" t="str">
        <f>IF(ZAKL_DATA!B7&lt;&gt;"",ZAKL_DATA!B7,"")</f>
        <v/>
      </c>
    </row>
    <row r="22" spans="1:2">
      <c r="A22" t="s">
        <v>133</v>
      </c>
      <c r="B22" s="85" t="str">
        <f>IF(LEN(ZAKL_DATA!B4)&gt;LEN(ZAKL_DATA!D4),"F","P")</f>
        <v>P</v>
      </c>
    </row>
    <row r="23" spans="1:2">
      <c r="A23" t="s">
        <v>134</v>
      </c>
      <c r="B23" s="85" t="str">
        <f>IF(ZAKL_DATA!B16&lt;&gt;"",ZAKL_DATA!B16,"")</f>
        <v/>
      </c>
    </row>
    <row r="24" spans="1:2">
      <c r="A24" t="s">
        <v>135</v>
      </c>
    </row>
    <row r="25" spans="1:2">
      <c r="A25" t="s">
        <v>136</v>
      </c>
    </row>
    <row r="26" spans="1:2">
      <c r="A26" t="s">
        <v>137</v>
      </c>
    </row>
    <row r="27" spans="1:2">
      <c r="A27" t="s">
        <v>138</v>
      </c>
    </row>
    <row r="28" spans="1:2">
      <c r="A28" t="s">
        <v>139</v>
      </c>
    </row>
    <row r="29" spans="1:2">
      <c r="A29" t="s">
        <v>140</v>
      </c>
    </row>
    <row r="30" spans="1:2">
      <c r="A30" t="s">
        <v>141</v>
      </c>
    </row>
    <row r="31" spans="1:2">
      <c r="A31" t="s">
        <v>142</v>
      </c>
    </row>
    <row r="32" spans="1:2">
      <c r="A32" t="s">
        <v>143</v>
      </c>
      <c r="B32" s="85" t="str">
        <f>CONCATENATE(ZAKL_DATA!D4,IF(ZAKL_DATA!D7&lt;&gt;"",", ",""),ZAKL_DATA!D7)</f>
        <v/>
      </c>
    </row>
    <row r="34" spans="1:2">
      <c r="A34" s="118" t="s">
        <v>864</v>
      </c>
      <c r="B34" s="85" t="str">
        <f>IF(ZAKL_DATA!D7&lt;&gt;"",ZAKL_DATA!D7,"")</f>
        <v/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4"/>
  <sheetViews>
    <sheetView workbookViewId="0">
      <selection activeCell="D4" sqref="D4"/>
    </sheetView>
  </sheetViews>
  <sheetFormatPr defaultRowHeight="12.75"/>
  <cols>
    <col min="2" max="2" width="16" customWidth="1"/>
    <col min="3" max="3" width="13.7109375" customWidth="1"/>
    <col min="5" max="5" width="33.42578125" customWidth="1"/>
    <col min="8" max="8" width="30.42578125" customWidth="1"/>
  </cols>
  <sheetData>
    <row r="1" spans="2:11" ht="13.5" thickBot="1">
      <c r="D1" s="40"/>
    </row>
    <row r="2" spans="2:11" ht="15" customHeight="1" thickBot="1">
      <c r="B2" s="86" t="s">
        <v>145</v>
      </c>
      <c r="C2" s="87"/>
      <c r="D2" s="88"/>
      <c r="E2" s="89" t="s">
        <v>146</v>
      </c>
      <c r="F2" s="90"/>
      <c r="G2" s="89">
        <f>COUNTIF(H3:H210,"?*")</f>
        <v>202</v>
      </c>
      <c r="H2" s="91"/>
      <c r="J2" s="92" t="s">
        <v>147</v>
      </c>
    </row>
    <row r="3" spans="2:11" ht="15" customHeight="1">
      <c r="B3" s="93" t="s">
        <v>148</v>
      </c>
      <c r="C3" s="90">
        <v>451</v>
      </c>
      <c r="D3" s="94">
        <f>IF(ISNUMBER(SEARCH(ZAKL_DATA!$B$14,E3)),MAX($D$2:D2)+1,0)</f>
        <v>1</v>
      </c>
      <c r="E3" s="95" t="s">
        <v>149</v>
      </c>
      <c r="F3" s="96">
        <v>2001</v>
      </c>
      <c r="G3" s="97"/>
      <c r="H3" s="98" t="str">
        <f>IFERROR(VLOOKUP(ROWS($H$3:H3),$D$3:$E$204,2,0),"")</f>
        <v>PRAHA 1</v>
      </c>
      <c r="J3" s="99" t="s">
        <v>150</v>
      </c>
      <c r="K3" s="100" t="s">
        <v>2</v>
      </c>
    </row>
    <row r="4" spans="2:11" ht="15" customHeight="1">
      <c r="B4" s="101" t="s">
        <v>151</v>
      </c>
      <c r="C4" s="102">
        <v>452</v>
      </c>
      <c r="D4" s="94">
        <f>IF(ISNUMBER(SEARCH(ZAKL_DATA!$B$14,E4)),MAX($D$2:D3)+1,0)</f>
        <v>2</v>
      </c>
      <c r="E4" s="95" t="s">
        <v>152</v>
      </c>
      <c r="F4" s="96">
        <v>2002</v>
      </c>
      <c r="G4" s="97"/>
      <c r="H4" s="98" t="str">
        <f>IFERROR(VLOOKUP(ROWS($H$3:H4),$D$3:$E$204,2,0),"")</f>
        <v>PRAHA 2</v>
      </c>
      <c r="J4" s="103" t="s">
        <v>153</v>
      </c>
      <c r="K4" s="100" t="s">
        <v>154</v>
      </c>
    </row>
    <row r="5" spans="2:11" ht="15" customHeight="1">
      <c r="B5" s="101" t="s">
        <v>155</v>
      </c>
      <c r="C5" s="102">
        <v>453</v>
      </c>
      <c r="D5" s="94">
        <f>IF(ISNUMBER(SEARCH(ZAKL_DATA!$B$14,E5)),MAX($D$2:D4)+1,0)</f>
        <v>3</v>
      </c>
      <c r="E5" s="95" t="s">
        <v>156</v>
      </c>
      <c r="F5" s="96">
        <v>2003</v>
      </c>
      <c r="G5" s="97"/>
      <c r="H5" s="98" t="str">
        <f>IFERROR(VLOOKUP(ROWS($H$3:H5),$D$3:$E$204,2,0),"")</f>
        <v>PRAHA 3</v>
      </c>
      <c r="J5" s="103" t="s">
        <v>157</v>
      </c>
      <c r="K5" s="100" t="s">
        <v>158</v>
      </c>
    </row>
    <row r="6" spans="2:11" ht="15" customHeight="1">
      <c r="B6" s="101" t="s">
        <v>159</v>
      </c>
      <c r="C6" s="102">
        <v>454</v>
      </c>
      <c r="D6" s="94">
        <f>IF(ISNUMBER(SEARCH(ZAKL_DATA!$B$14,E6)),MAX($D$2:D5)+1,0)</f>
        <v>4</v>
      </c>
      <c r="E6" s="95" t="s">
        <v>160</v>
      </c>
      <c r="F6" s="96">
        <v>2004</v>
      </c>
      <c r="G6" s="97"/>
      <c r="H6" s="98" t="str">
        <f>IFERROR(VLOOKUP(ROWS($H$3:H6),$D$3:$E$204,2,0),"")</f>
        <v>PRAHA 4</v>
      </c>
      <c r="J6" s="104" t="s">
        <v>161</v>
      </c>
      <c r="K6" s="100" t="s">
        <v>162</v>
      </c>
    </row>
    <row r="7" spans="2:11" ht="15" customHeight="1">
      <c r="B7" s="101" t="s">
        <v>163</v>
      </c>
      <c r="C7" s="102">
        <v>455</v>
      </c>
      <c r="D7" s="94">
        <f>IF(ISNUMBER(SEARCH(ZAKL_DATA!$B$14,E7)),MAX($D$2:D6)+1,0)</f>
        <v>5</v>
      </c>
      <c r="E7" s="95" t="s">
        <v>164</v>
      </c>
      <c r="F7" s="96">
        <v>2005</v>
      </c>
      <c r="G7" s="97"/>
      <c r="H7" s="98" t="str">
        <f>IFERROR(VLOOKUP(ROWS($H$3:H7),$D$3:$E$204,2,0),"")</f>
        <v>PRAHA 5</v>
      </c>
      <c r="J7" s="104" t="s">
        <v>165</v>
      </c>
      <c r="K7" s="100" t="s">
        <v>166</v>
      </c>
    </row>
    <row r="8" spans="2:11" ht="15" customHeight="1">
      <c r="B8" s="101" t="s">
        <v>167</v>
      </c>
      <c r="C8" s="102">
        <v>456</v>
      </c>
      <c r="D8" s="94">
        <f>IF(ISNUMBER(SEARCH(ZAKL_DATA!$B$14,E8)),MAX($D$2:D7)+1,0)</f>
        <v>6</v>
      </c>
      <c r="E8" s="95" t="s">
        <v>168</v>
      </c>
      <c r="F8" s="96">
        <v>2006</v>
      </c>
      <c r="G8" s="97"/>
      <c r="H8" s="98" t="str">
        <f>IFERROR(VLOOKUP(ROWS($H$3:H8),$D$3:$E$204,2,0),"")</f>
        <v>PRAHA 6</v>
      </c>
      <c r="J8" s="104" t="s">
        <v>169</v>
      </c>
      <c r="K8" s="100" t="s">
        <v>170</v>
      </c>
    </row>
    <row r="9" spans="2:11" ht="15" customHeight="1">
      <c r="B9" s="101" t="s">
        <v>171</v>
      </c>
      <c r="C9" s="102">
        <v>457</v>
      </c>
      <c r="D9" s="94">
        <f>IF(ISNUMBER(SEARCH(ZAKL_DATA!$B$14,E9)),MAX($D$2:D8)+1,0)</f>
        <v>7</v>
      </c>
      <c r="E9" s="95" t="s">
        <v>172</v>
      </c>
      <c r="F9" s="96">
        <v>2007</v>
      </c>
      <c r="G9" s="97"/>
      <c r="H9" s="98" t="str">
        <f>IFERROR(VLOOKUP(ROWS($H$3:H9),$D$3:$E$204,2,0),"")</f>
        <v>PRAHA 7</v>
      </c>
      <c r="J9" s="104" t="s">
        <v>173</v>
      </c>
      <c r="K9" s="100" t="s">
        <v>174</v>
      </c>
    </row>
    <row r="10" spans="2:11" ht="15" customHeight="1">
      <c r="B10" s="101" t="s">
        <v>175</v>
      </c>
      <c r="C10" s="102">
        <v>458</v>
      </c>
      <c r="D10" s="94">
        <f>IF(ISNUMBER(SEARCH(ZAKL_DATA!$B$14,E10)),MAX($D$2:D9)+1,0)</f>
        <v>8</v>
      </c>
      <c r="E10" s="95" t="s">
        <v>176</v>
      </c>
      <c r="F10" s="96">
        <v>2008</v>
      </c>
      <c r="G10" s="97"/>
      <c r="H10" s="98" t="str">
        <f>IFERROR(VLOOKUP(ROWS($H$3:H10),$D$3:$E$204,2,0),"")</f>
        <v>PRAHA 8</v>
      </c>
      <c r="J10" s="104" t="s">
        <v>177</v>
      </c>
      <c r="K10" s="100" t="s">
        <v>178</v>
      </c>
    </row>
    <row r="11" spans="2:11" ht="15" customHeight="1">
      <c r="B11" s="101" t="s">
        <v>179</v>
      </c>
      <c r="C11" s="102">
        <v>459</v>
      </c>
      <c r="D11" s="94">
        <f>IF(ISNUMBER(SEARCH(ZAKL_DATA!$B$14,E11)),MAX($D$2:D10)+1,0)</f>
        <v>9</v>
      </c>
      <c r="E11" s="95" t="s">
        <v>180</v>
      </c>
      <c r="F11" s="96">
        <v>2009</v>
      </c>
      <c r="G11" s="97"/>
      <c r="H11" s="98" t="str">
        <f>IFERROR(VLOOKUP(ROWS($H$3:H11),$D$3:$E$204,2,0),"")</f>
        <v>PRAHA 9</v>
      </c>
      <c r="J11" s="104" t="s">
        <v>181</v>
      </c>
      <c r="K11" s="100" t="s">
        <v>182</v>
      </c>
    </row>
    <row r="12" spans="2:11" ht="15" customHeight="1">
      <c r="B12" s="101" t="s">
        <v>183</v>
      </c>
      <c r="C12" s="105">
        <v>460</v>
      </c>
      <c r="D12" s="94">
        <f>IF(ISNUMBER(SEARCH(ZAKL_DATA!$B$14,E12)),MAX($D$2:D11)+1,0)</f>
        <v>10</v>
      </c>
      <c r="E12" s="95" t="s">
        <v>184</v>
      </c>
      <c r="F12" s="96">
        <v>2010</v>
      </c>
      <c r="G12" s="97"/>
      <c r="H12" s="98" t="str">
        <f>IFERROR(VLOOKUP(ROWS($H$3:H12),$D$3:$E$204,2,0),"")</f>
        <v>PRAHA 10</v>
      </c>
      <c r="J12" s="104" t="s">
        <v>185</v>
      </c>
      <c r="K12" s="100" t="s">
        <v>186</v>
      </c>
    </row>
    <row r="13" spans="2:11" ht="15" customHeight="1">
      <c r="B13" s="101" t="s">
        <v>187</v>
      </c>
      <c r="C13" s="102">
        <v>461</v>
      </c>
      <c r="D13" s="94">
        <f>IF(ISNUMBER(SEARCH(ZAKL_DATA!$B$14,E13)),MAX($D$2:D12)+1,0)</f>
        <v>11</v>
      </c>
      <c r="E13" s="95" t="s">
        <v>188</v>
      </c>
      <c r="F13" s="96">
        <v>2011</v>
      </c>
      <c r="G13" s="97"/>
      <c r="H13" s="98" t="str">
        <f>IFERROR(VLOOKUP(ROWS($H$3:H13),$D$3:$E$204,2,0),"")</f>
        <v>PRAHA-JIŽNÍ MĚSTO</v>
      </c>
      <c r="J13" s="104" t="s">
        <v>189</v>
      </c>
      <c r="K13" s="100" t="s">
        <v>190</v>
      </c>
    </row>
    <row r="14" spans="2:11" ht="15" customHeight="1">
      <c r="B14" s="101" t="s">
        <v>191</v>
      </c>
      <c r="C14" s="102">
        <v>462</v>
      </c>
      <c r="D14" s="94">
        <f>IF(ISNUMBER(SEARCH(ZAKL_DATA!$B$14,E14)),MAX($D$2:D13)+1,0)</f>
        <v>12</v>
      </c>
      <c r="E14" s="95" t="s">
        <v>192</v>
      </c>
      <c r="F14" s="96">
        <v>2012</v>
      </c>
      <c r="G14" s="97"/>
      <c r="H14" s="98" t="str">
        <f>IFERROR(VLOOKUP(ROWS($H$3:H14),$D$3:$E$204,2,0),"")</f>
        <v>PRAHA-MODŘANY</v>
      </c>
      <c r="J14" s="104" t="s">
        <v>193</v>
      </c>
      <c r="K14" s="100" t="s">
        <v>194</v>
      </c>
    </row>
    <row r="15" spans="2:11" ht="15" customHeight="1">
      <c r="B15" s="101" t="s">
        <v>195</v>
      </c>
      <c r="C15" s="102">
        <v>463</v>
      </c>
      <c r="D15" s="94">
        <f>IF(ISNUMBER(SEARCH(ZAKL_DATA!$B$14,E15)),MAX($D$2:D14)+1,0)</f>
        <v>13</v>
      </c>
      <c r="E15" s="95" t="s">
        <v>196</v>
      </c>
      <c r="F15" s="96">
        <v>2101</v>
      </c>
      <c r="G15" s="97"/>
      <c r="H15" s="98" t="str">
        <f>IFERROR(VLOOKUP(ROWS($H$3:H15),$D$3:$E$204,2,0),"")</f>
        <v>PRAHA - VÝCHOD</v>
      </c>
      <c r="J15" s="104" t="s">
        <v>197</v>
      </c>
      <c r="K15" s="100" t="s">
        <v>198</v>
      </c>
    </row>
    <row r="16" spans="2:11" ht="15" customHeight="1">
      <c r="B16" s="101" t="s">
        <v>199</v>
      </c>
      <c r="C16" s="102">
        <v>464</v>
      </c>
      <c r="D16" s="94">
        <f>IF(ISNUMBER(SEARCH(ZAKL_DATA!$B$14,E16)),MAX($D$2:D15)+1,0)</f>
        <v>14</v>
      </c>
      <c r="E16" s="95" t="s">
        <v>200</v>
      </c>
      <c r="F16" s="96">
        <v>2102</v>
      </c>
      <c r="G16" s="97"/>
      <c r="H16" s="98" t="str">
        <f>IFERROR(VLOOKUP(ROWS($H$3:H16),$D$3:$E$204,2,0),"")</f>
        <v>PRAHA ZÁPAD</v>
      </c>
      <c r="J16" s="104" t="s">
        <v>201</v>
      </c>
      <c r="K16" s="100" t="s">
        <v>202</v>
      </c>
    </row>
    <row r="17" spans="2:11" ht="15" customHeight="1" thickBot="1">
      <c r="B17" s="106" t="s">
        <v>203</v>
      </c>
      <c r="C17" s="107">
        <v>13</v>
      </c>
      <c r="D17" s="94">
        <f>IF(ISNUMBER(SEARCH(ZAKL_DATA!$B$14,E17)),MAX($D$2:D16)+1,0)</f>
        <v>15</v>
      </c>
      <c r="E17" s="95" t="s">
        <v>204</v>
      </c>
      <c r="F17" s="96">
        <v>2103</v>
      </c>
      <c r="G17" s="97"/>
      <c r="H17" s="98" t="str">
        <f>IFERROR(VLOOKUP(ROWS($H$3:H17),$D$3:$E$204,2,0),"")</f>
        <v>BENEŠOV</v>
      </c>
      <c r="J17" s="104" t="s">
        <v>205</v>
      </c>
      <c r="K17" s="100" t="s">
        <v>206</v>
      </c>
    </row>
    <row r="18" spans="2:11" ht="15" customHeight="1">
      <c r="D18" s="94">
        <f>IF(ISNUMBER(SEARCH(ZAKL_DATA!$B$14,E18)),MAX($D$2:D17)+1,0)</f>
        <v>16</v>
      </c>
      <c r="E18" s="95" t="s">
        <v>207</v>
      </c>
      <c r="F18" s="96">
        <v>2104</v>
      </c>
      <c r="G18" s="97"/>
      <c r="H18" s="98" t="str">
        <f>IFERROR(VLOOKUP(ROWS($H$3:H18),$D$3:$E$204,2,0),"")</f>
        <v>BEROUN</v>
      </c>
      <c r="J18" s="104" t="s">
        <v>208</v>
      </c>
      <c r="K18" s="100" t="s">
        <v>209</v>
      </c>
    </row>
    <row r="19" spans="2:11" ht="15" customHeight="1">
      <c r="D19" s="94">
        <f>IF(ISNUMBER(SEARCH(ZAKL_DATA!$B$14,E19)),MAX($D$2:D18)+1,0)</f>
        <v>17</v>
      </c>
      <c r="E19" s="95" t="s">
        <v>210</v>
      </c>
      <c r="F19" s="96">
        <v>2105</v>
      </c>
      <c r="G19" s="97"/>
      <c r="H19" s="98" t="str">
        <f>IFERROR(VLOOKUP(ROWS($H$3:H19),$D$3:$E$204,2,0),"")</f>
        <v>BRANDÝS N.L. - ST.BOL.</v>
      </c>
      <c r="J19" s="104" t="s">
        <v>211</v>
      </c>
      <c r="K19" s="100" t="s">
        <v>212</v>
      </c>
    </row>
    <row r="20" spans="2:11" ht="15" customHeight="1">
      <c r="D20" s="94">
        <f>IF(ISNUMBER(SEARCH(ZAKL_DATA!$B$14,E20)),MAX($D$2:D19)+1,0)</f>
        <v>18</v>
      </c>
      <c r="E20" s="95" t="s">
        <v>213</v>
      </c>
      <c r="F20" s="96">
        <v>2106</v>
      </c>
      <c r="G20" s="97"/>
      <c r="H20" s="98" t="str">
        <f>IFERROR(VLOOKUP(ROWS($H$3:H20),$D$3:$E$204,2,0),"")</f>
        <v>ČÁSLAV</v>
      </c>
      <c r="J20" s="104" t="s">
        <v>214</v>
      </c>
      <c r="K20" s="100" t="s">
        <v>215</v>
      </c>
    </row>
    <row r="21" spans="2:11" ht="15" customHeight="1">
      <c r="D21" s="94">
        <f>IF(ISNUMBER(SEARCH(ZAKL_DATA!$B$14,E21)),MAX($D$2:D20)+1,0)</f>
        <v>19</v>
      </c>
      <c r="E21" s="95" t="s">
        <v>216</v>
      </c>
      <c r="F21" s="96">
        <v>2107</v>
      </c>
      <c r="G21" s="97"/>
      <c r="H21" s="98" t="str">
        <f>IFERROR(VLOOKUP(ROWS($H$3:H21),$D$3:$E$204,2,0),"")</f>
        <v>ČESKÝ BROD</v>
      </c>
      <c r="J21" s="104" t="s">
        <v>217</v>
      </c>
      <c r="K21" s="100" t="s">
        <v>218</v>
      </c>
    </row>
    <row r="22" spans="2:11" ht="15" customHeight="1">
      <c r="D22" s="94">
        <f>IF(ISNUMBER(SEARCH(ZAKL_DATA!$B$14,E22)),MAX($D$2:D21)+1,0)</f>
        <v>20</v>
      </c>
      <c r="E22" s="95" t="s">
        <v>219</v>
      </c>
      <c r="F22" s="96">
        <v>2108</v>
      </c>
      <c r="G22" s="97"/>
      <c r="H22" s="98" t="str">
        <f>IFERROR(VLOOKUP(ROWS($H$3:H22),$D$3:$E$204,2,0),"")</f>
        <v>DOBŘÍŠ</v>
      </c>
      <c r="J22" s="104" t="s">
        <v>220</v>
      </c>
      <c r="K22" s="100" t="s">
        <v>221</v>
      </c>
    </row>
    <row r="23" spans="2:11" ht="15" customHeight="1">
      <c r="D23" s="94">
        <f>IF(ISNUMBER(SEARCH(ZAKL_DATA!$B$14,E23)),MAX($D$2:D22)+1,0)</f>
        <v>21</v>
      </c>
      <c r="E23" s="95" t="s">
        <v>222</v>
      </c>
      <c r="F23" s="96">
        <v>2109</v>
      </c>
      <c r="G23" s="97"/>
      <c r="H23" s="98" t="str">
        <f>IFERROR(VLOOKUP(ROWS($H$3:H23),$D$3:$E$204,2,0),"")</f>
        <v>HOŘOVICE</v>
      </c>
      <c r="J23" s="104" t="s">
        <v>223</v>
      </c>
      <c r="K23" s="100" t="s">
        <v>224</v>
      </c>
    </row>
    <row r="24" spans="2:11" ht="15" customHeight="1">
      <c r="D24" s="94">
        <f>IF(ISNUMBER(SEARCH(ZAKL_DATA!$B$14,E24)),MAX($D$2:D23)+1,0)</f>
        <v>22</v>
      </c>
      <c r="E24" s="95" t="s">
        <v>225</v>
      </c>
      <c r="F24" s="96">
        <v>2110</v>
      </c>
      <c r="G24" s="97"/>
      <c r="H24" s="98" t="str">
        <f>IFERROR(VLOOKUP(ROWS($H$3:H24),$D$3:$E$204,2,0),"")</f>
        <v>KLADNO</v>
      </c>
      <c r="J24" s="104" t="s">
        <v>226</v>
      </c>
      <c r="K24" s="100" t="s">
        <v>227</v>
      </c>
    </row>
    <row r="25" spans="2:11" ht="15" customHeight="1">
      <c r="D25" s="94">
        <f>IF(ISNUMBER(SEARCH(ZAKL_DATA!$B$14,E25)),MAX($D$2:D24)+1,0)</f>
        <v>23</v>
      </c>
      <c r="E25" s="95" t="s">
        <v>228</v>
      </c>
      <c r="F25" s="96">
        <v>2111</v>
      </c>
      <c r="G25" s="97"/>
      <c r="H25" s="98" t="str">
        <f>IFERROR(VLOOKUP(ROWS($H$3:H25),$D$3:$E$204,2,0),"")</f>
        <v>KOLÍN</v>
      </c>
      <c r="J25" s="104" t="s">
        <v>229</v>
      </c>
      <c r="K25" s="100" t="s">
        <v>230</v>
      </c>
    </row>
    <row r="26" spans="2:11" ht="15" customHeight="1">
      <c r="D26" s="94">
        <f>IF(ISNUMBER(SEARCH(ZAKL_DATA!$B$14,E26)),MAX($D$2:D25)+1,0)</f>
        <v>24</v>
      </c>
      <c r="E26" s="95" t="s">
        <v>231</v>
      </c>
      <c r="F26" s="96">
        <v>2112</v>
      </c>
      <c r="G26" s="97"/>
      <c r="H26" s="98" t="str">
        <f>IFERROR(VLOOKUP(ROWS($H$3:H26),$D$3:$E$204,2,0),"")</f>
        <v>KRALUPY NAD VLTAVOU</v>
      </c>
      <c r="J26" s="104" t="s">
        <v>232</v>
      </c>
      <c r="K26" s="100" t="s">
        <v>233</v>
      </c>
    </row>
    <row r="27" spans="2:11" ht="15" customHeight="1">
      <c r="D27" s="94">
        <f>IF(ISNUMBER(SEARCH(ZAKL_DATA!$B$14,E27)),MAX($D$2:D26)+1,0)</f>
        <v>25</v>
      </c>
      <c r="E27" s="95" t="s">
        <v>234</v>
      </c>
      <c r="F27" s="96">
        <v>2113</v>
      </c>
      <c r="G27" s="97"/>
      <c r="H27" s="98" t="str">
        <f>IFERROR(VLOOKUP(ROWS($H$3:H27),$D$3:$E$204,2,0),"")</f>
        <v>KUTNÁ HORA</v>
      </c>
      <c r="J27" s="104" t="s">
        <v>235</v>
      </c>
      <c r="K27" s="100" t="s">
        <v>236</v>
      </c>
    </row>
    <row r="28" spans="2:11" ht="15" customHeight="1">
      <c r="D28" s="94">
        <f>IF(ISNUMBER(SEARCH(ZAKL_DATA!$B$14,E28)),MAX($D$2:D27)+1,0)</f>
        <v>26</v>
      </c>
      <c r="E28" s="95" t="s">
        <v>237</v>
      </c>
      <c r="F28" s="96">
        <v>2114</v>
      </c>
      <c r="G28" s="97"/>
      <c r="H28" s="98" t="str">
        <f>IFERROR(VLOOKUP(ROWS($H$3:H28),$D$3:$E$204,2,0),"")</f>
        <v>MĚLNÍK</v>
      </c>
      <c r="J28" s="104" t="s">
        <v>238</v>
      </c>
      <c r="K28" s="100" t="s">
        <v>239</v>
      </c>
    </row>
    <row r="29" spans="2:11" ht="15" customHeight="1">
      <c r="D29" s="94">
        <f>IF(ISNUMBER(SEARCH(ZAKL_DATA!$B$14,E29)),MAX($D$2:D28)+1,0)</f>
        <v>27</v>
      </c>
      <c r="E29" s="95" t="s">
        <v>240</v>
      </c>
      <c r="F29" s="96">
        <v>2115</v>
      </c>
      <c r="G29" s="97"/>
      <c r="H29" s="98" t="str">
        <f>IFERROR(VLOOKUP(ROWS($H$3:H29),$D$3:$E$204,2,0),"")</f>
        <v>MLADÁ BOLESLAV</v>
      </c>
      <c r="J29" s="104" t="s">
        <v>241</v>
      </c>
      <c r="K29" s="100" t="s">
        <v>242</v>
      </c>
    </row>
    <row r="30" spans="2:11" ht="15" customHeight="1">
      <c r="D30" s="94">
        <f>IF(ISNUMBER(SEARCH(ZAKL_DATA!$B$14,E30)),MAX($D$2:D29)+1,0)</f>
        <v>28</v>
      </c>
      <c r="E30" s="95" t="s">
        <v>243</v>
      </c>
      <c r="F30" s="96">
        <v>2116</v>
      </c>
      <c r="G30" s="97"/>
      <c r="H30" s="98" t="str">
        <f>IFERROR(VLOOKUP(ROWS($H$3:H30),$D$3:$E$204,2,0),"")</f>
        <v>MNICHOVO HRADIŠTĚ</v>
      </c>
      <c r="J30" s="104" t="s">
        <v>244</v>
      </c>
      <c r="K30" s="100" t="s">
        <v>245</v>
      </c>
    </row>
    <row r="31" spans="2:11" ht="15" customHeight="1">
      <c r="D31" s="94">
        <f>IF(ISNUMBER(SEARCH(ZAKL_DATA!$B$14,E31)),MAX($D$2:D30)+1,0)</f>
        <v>29</v>
      </c>
      <c r="E31" s="95" t="s">
        <v>246</v>
      </c>
      <c r="F31" s="96">
        <v>2117</v>
      </c>
      <c r="G31" s="97"/>
      <c r="H31" s="98" t="str">
        <f>IFERROR(VLOOKUP(ROWS($H$3:H31),$D$3:$E$204,2,0),"")</f>
        <v>NERATOVICE</v>
      </c>
      <c r="J31" s="104" t="s">
        <v>247</v>
      </c>
      <c r="K31" s="100" t="s">
        <v>248</v>
      </c>
    </row>
    <row r="32" spans="2:11" ht="15" customHeight="1">
      <c r="D32" s="94">
        <f>IF(ISNUMBER(SEARCH(ZAKL_DATA!$B$14,E32)),MAX($D$2:D31)+1,0)</f>
        <v>30</v>
      </c>
      <c r="E32" s="95" t="s">
        <v>249</v>
      </c>
      <c r="F32" s="96">
        <v>2118</v>
      </c>
      <c r="G32" s="97"/>
      <c r="H32" s="98" t="str">
        <f>IFERROR(VLOOKUP(ROWS($H$3:H32),$D$3:$E$204,2,0),"")</f>
        <v>NYMBURK</v>
      </c>
      <c r="J32" s="104" t="s">
        <v>250</v>
      </c>
      <c r="K32" s="100" t="s">
        <v>251</v>
      </c>
    </row>
    <row r="33" spans="4:11" ht="15" customHeight="1">
      <c r="D33" s="94">
        <f>IF(ISNUMBER(SEARCH(ZAKL_DATA!$B$14,E33)),MAX($D$2:D32)+1,0)</f>
        <v>31</v>
      </c>
      <c r="E33" s="95" t="s">
        <v>252</v>
      </c>
      <c r="F33" s="96">
        <v>2119</v>
      </c>
      <c r="G33" s="97"/>
      <c r="H33" s="98" t="str">
        <f>IFERROR(VLOOKUP(ROWS($H$3:H33),$D$3:$E$204,2,0),"")</f>
        <v>PODĚBRADY</v>
      </c>
      <c r="J33" s="104" t="s">
        <v>253</v>
      </c>
      <c r="K33" s="100" t="s">
        <v>254</v>
      </c>
    </row>
    <row r="34" spans="4:11" ht="15" customHeight="1">
      <c r="D34" s="94">
        <f>IF(ISNUMBER(SEARCH(ZAKL_DATA!$B$14,E34)),MAX($D$2:D33)+1,0)</f>
        <v>32</v>
      </c>
      <c r="E34" s="95" t="s">
        <v>255</v>
      </c>
      <c r="F34" s="96">
        <v>2120</v>
      </c>
      <c r="G34" s="97"/>
      <c r="H34" s="98" t="str">
        <f>IFERROR(VLOOKUP(ROWS($H$3:H34),$D$3:$E$204,2,0),"")</f>
        <v>PŘÍBRAM</v>
      </c>
      <c r="J34" s="104" t="s">
        <v>256</v>
      </c>
      <c r="K34" s="100" t="s">
        <v>257</v>
      </c>
    </row>
    <row r="35" spans="4:11" ht="15" customHeight="1">
      <c r="D35" s="94">
        <f>IF(ISNUMBER(SEARCH(ZAKL_DATA!$B$14,E35)),MAX($D$2:D34)+1,0)</f>
        <v>33</v>
      </c>
      <c r="E35" s="95" t="s">
        <v>258</v>
      </c>
      <c r="F35" s="96">
        <v>2121</v>
      </c>
      <c r="G35" s="97"/>
      <c r="H35" s="98" t="str">
        <f>IFERROR(VLOOKUP(ROWS($H$3:H35),$D$3:$E$204,2,0),"")</f>
        <v>RAKOVNÍK</v>
      </c>
      <c r="J35" s="104" t="s">
        <v>259</v>
      </c>
      <c r="K35" s="100" t="s">
        <v>260</v>
      </c>
    </row>
    <row r="36" spans="4:11" ht="15" customHeight="1">
      <c r="D36" s="94">
        <f>IF(ISNUMBER(SEARCH(ZAKL_DATA!$B$14,E36)),MAX($D$2:D35)+1,0)</f>
        <v>34</v>
      </c>
      <c r="E36" s="95" t="s">
        <v>261</v>
      </c>
      <c r="F36" s="96">
        <v>2122</v>
      </c>
      <c r="G36" s="97"/>
      <c r="H36" s="98" t="str">
        <f>IFERROR(VLOOKUP(ROWS($H$3:H36),$D$3:$E$204,2,0),"")</f>
        <v>ŘÍČANY</v>
      </c>
      <c r="J36" s="104" t="s">
        <v>262</v>
      </c>
      <c r="K36" s="100" t="s">
        <v>263</v>
      </c>
    </row>
    <row r="37" spans="4:11" ht="15" customHeight="1">
      <c r="D37" s="94">
        <f>IF(ISNUMBER(SEARCH(ZAKL_DATA!$B$14,E37)),MAX($D$2:D36)+1,0)</f>
        <v>35</v>
      </c>
      <c r="E37" s="95" t="s">
        <v>264</v>
      </c>
      <c r="F37" s="96">
        <v>2123</v>
      </c>
      <c r="G37" s="97"/>
      <c r="H37" s="98" t="str">
        <f>IFERROR(VLOOKUP(ROWS($H$3:H37),$D$3:$E$204,2,0),"")</f>
        <v>SEDLČANY</v>
      </c>
      <c r="J37" s="104" t="s">
        <v>265</v>
      </c>
      <c r="K37" s="100" t="s">
        <v>266</v>
      </c>
    </row>
    <row r="38" spans="4:11" ht="15" customHeight="1">
      <c r="D38" s="94">
        <f>IF(ISNUMBER(SEARCH(ZAKL_DATA!$B$14,E38)),MAX($D$2:D37)+1,0)</f>
        <v>36</v>
      </c>
      <c r="E38" s="95" t="s">
        <v>267</v>
      </c>
      <c r="F38" s="96">
        <v>2124</v>
      </c>
      <c r="G38" s="97"/>
      <c r="H38" s="98" t="str">
        <f>IFERROR(VLOOKUP(ROWS($H$3:H38),$D$3:$E$204,2,0),"")</f>
        <v>SLANÝ</v>
      </c>
      <c r="J38" s="104" t="s">
        <v>268</v>
      </c>
      <c r="K38" s="100" t="s">
        <v>269</v>
      </c>
    </row>
    <row r="39" spans="4:11" ht="15" customHeight="1">
      <c r="D39" s="94">
        <f>IF(ISNUMBER(SEARCH(ZAKL_DATA!$B$14,E39)),MAX($D$2:D38)+1,0)</f>
        <v>37</v>
      </c>
      <c r="E39" s="95" t="s">
        <v>270</v>
      </c>
      <c r="F39" s="96">
        <v>2125</v>
      </c>
      <c r="G39" s="97"/>
      <c r="H39" s="98" t="str">
        <f>IFERROR(VLOOKUP(ROWS($H$3:H39),$D$3:$E$204,2,0),"")</f>
        <v>VLAŠIM</v>
      </c>
      <c r="J39" s="104" t="s">
        <v>271</v>
      </c>
      <c r="K39" s="100" t="s">
        <v>272</v>
      </c>
    </row>
    <row r="40" spans="4:11" ht="15" customHeight="1">
      <c r="D40" s="94">
        <f>IF(ISNUMBER(SEARCH(ZAKL_DATA!$B$14,E40)),MAX($D$2:D39)+1,0)</f>
        <v>38</v>
      </c>
      <c r="E40" s="95" t="s">
        <v>273</v>
      </c>
      <c r="F40" s="96">
        <v>2126</v>
      </c>
      <c r="G40" s="97"/>
      <c r="H40" s="98" t="str">
        <f>IFERROR(VLOOKUP(ROWS($H$3:H40),$D$3:$E$204,2,0),"")</f>
        <v>VOTICE</v>
      </c>
      <c r="J40" s="104" t="s">
        <v>274</v>
      </c>
      <c r="K40" s="100" t="s">
        <v>275</v>
      </c>
    </row>
    <row r="41" spans="4:11" ht="15" customHeight="1">
      <c r="D41" s="94">
        <f>IF(ISNUMBER(SEARCH(ZAKL_DATA!$B$14,E41)),MAX($D$2:D40)+1,0)</f>
        <v>39</v>
      </c>
      <c r="E41" s="95" t="s">
        <v>276</v>
      </c>
      <c r="F41" s="96">
        <v>2201</v>
      </c>
      <c r="G41" s="97"/>
      <c r="H41" s="98" t="str">
        <f>IFERROR(VLOOKUP(ROWS($H$3:H41),$D$3:$E$204,2,0),"")</f>
        <v>ČESKÉ BUDĚJOVICE</v>
      </c>
      <c r="J41" s="104" t="s">
        <v>277</v>
      </c>
      <c r="K41" s="100" t="s">
        <v>278</v>
      </c>
    </row>
    <row r="42" spans="4:11" ht="15" customHeight="1">
      <c r="D42" s="94">
        <f>IF(ISNUMBER(SEARCH(ZAKL_DATA!$B$14,E42)),MAX($D$2:D41)+1,0)</f>
        <v>40</v>
      </c>
      <c r="E42" s="95" t="s">
        <v>279</v>
      </c>
      <c r="F42" s="96">
        <v>2202</v>
      </c>
      <c r="G42" s="97"/>
      <c r="H42" s="98" t="str">
        <f>IFERROR(VLOOKUP(ROWS($H$3:H42),$D$3:$E$204,2,0),"")</f>
        <v>BLATNÁ</v>
      </c>
      <c r="J42" s="104" t="s">
        <v>280</v>
      </c>
      <c r="K42" s="100" t="s">
        <v>281</v>
      </c>
    </row>
    <row r="43" spans="4:11" ht="15" customHeight="1">
      <c r="D43" s="94">
        <f>IF(ISNUMBER(SEARCH(ZAKL_DATA!$B$14,E43)),MAX($D$2:D42)+1,0)</f>
        <v>41</v>
      </c>
      <c r="E43" s="95" t="s">
        <v>282</v>
      </c>
      <c r="F43" s="96">
        <v>2203</v>
      </c>
      <c r="G43" s="97"/>
      <c r="H43" s="98" t="str">
        <f>IFERROR(VLOOKUP(ROWS($H$3:H43),$D$3:$E$204,2,0),"")</f>
        <v>ČESKÝ KRUMLOV</v>
      </c>
      <c r="J43" s="104" t="s">
        <v>283</v>
      </c>
      <c r="K43" s="100" t="s">
        <v>284</v>
      </c>
    </row>
    <row r="44" spans="4:11" ht="15" customHeight="1">
      <c r="D44" s="94">
        <f>IF(ISNUMBER(SEARCH(ZAKL_DATA!$B$14,E44)),MAX($D$2:D43)+1,0)</f>
        <v>42</v>
      </c>
      <c r="E44" s="95" t="s">
        <v>285</v>
      </c>
      <c r="F44" s="96">
        <v>2204</v>
      </c>
      <c r="G44" s="97"/>
      <c r="H44" s="98" t="str">
        <f>IFERROR(VLOOKUP(ROWS($H$3:H44),$D$3:$E$204,2,0),"")</f>
        <v>DAČICE</v>
      </c>
      <c r="J44" s="104" t="s">
        <v>286</v>
      </c>
      <c r="K44" s="100" t="s">
        <v>287</v>
      </c>
    </row>
    <row r="45" spans="4:11" ht="15" customHeight="1">
      <c r="D45" s="94">
        <f>IF(ISNUMBER(SEARCH(ZAKL_DATA!$B$14,E45)),MAX($D$2:D44)+1,0)</f>
        <v>43</v>
      </c>
      <c r="E45" s="95" t="s">
        <v>288</v>
      </c>
      <c r="F45" s="96">
        <v>2205</v>
      </c>
      <c r="G45" s="97"/>
      <c r="H45" s="98" t="str">
        <f>IFERROR(VLOOKUP(ROWS($H$3:H45),$D$3:$E$204,2,0),"")</f>
        <v>JINDŘICHŮV HRADEC</v>
      </c>
      <c r="J45" s="103" t="s">
        <v>289</v>
      </c>
      <c r="K45" s="100" t="s">
        <v>290</v>
      </c>
    </row>
    <row r="46" spans="4:11" ht="15" customHeight="1">
      <c r="D46" s="94">
        <f>IF(ISNUMBER(SEARCH(ZAKL_DATA!$B$14,E46)),MAX($D$2:D45)+1,0)</f>
        <v>44</v>
      </c>
      <c r="E46" s="95" t="s">
        <v>291</v>
      </c>
      <c r="F46" s="96">
        <v>2206</v>
      </c>
      <c r="G46" s="97"/>
      <c r="H46" s="98" t="str">
        <f>IFERROR(VLOOKUP(ROWS($H$3:H46),$D$3:$E$204,2,0),"")</f>
        <v>KAPLICE</v>
      </c>
      <c r="J46" s="104" t="s">
        <v>292</v>
      </c>
      <c r="K46" s="100" t="s">
        <v>2</v>
      </c>
    </row>
    <row r="47" spans="4:11" ht="15" customHeight="1">
      <c r="D47" s="94">
        <f>IF(ISNUMBER(SEARCH(ZAKL_DATA!$B$14,E47)),MAX($D$2:D46)+1,0)</f>
        <v>45</v>
      </c>
      <c r="E47" s="95" t="s">
        <v>293</v>
      </c>
      <c r="F47" s="96">
        <v>2207</v>
      </c>
      <c r="G47" s="97"/>
      <c r="H47" s="98" t="str">
        <f>IFERROR(VLOOKUP(ROWS($H$3:H47),$D$3:$E$204,2,0),"")</f>
        <v>MILEVSKO</v>
      </c>
      <c r="J47" s="104" t="s">
        <v>294</v>
      </c>
      <c r="K47" s="100" t="s">
        <v>295</v>
      </c>
    </row>
    <row r="48" spans="4:11" ht="15" customHeight="1">
      <c r="D48" s="94">
        <f>IF(ISNUMBER(SEARCH(ZAKL_DATA!$B$14,E48)),MAX($D$2:D47)+1,0)</f>
        <v>46</v>
      </c>
      <c r="E48" s="95" t="s">
        <v>296</v>
      </c>
      <c r="F48" s="96">
        <v>2208</v>
      </c>
      <c r="G48" s="97"/>
      <c r="H48" s="98" t="str">
        <f>IFERROR(VLOOKUP(ROWS($H$3:H48),$D$3:$E$204,2,0),"")</f>
        <v>PÍSEK</v>
      </c>
      <c r="J48" s="104" t="s">
        <v>297</v>
      </c>
      <c r="K48" s="100" t="s">
        <v>298</v>
      </c>
    </row>
    <row r="49" spans="4:11" ht="15" customHeight="1">
      <c r="D49" s="94">
        <f>IF(ISNUMBER(SEARCH(ZAKL_DATA!$B$14,E49)),MAX($D$2:D48)+1,0)</f>
        <v>47</v>
      </c>
      <c r="E49" s="95" t="s">
        <v>299</v>
      </c>
      <c r="F49" s="96">
        <v>2209</v>
      </c>
      <c r="G49" s="97"/>
      <c r="H49" s="98" t="str">
        <f>IFERROR(VLOOKUP(ROWS($H$3:H49),$D$3:$E$204,2,0),"")</f>
        <v>PRACHATICE</v>
      </c>
      <c r="J49" s="104" t="s">
        <v>300</v>
      </c>
      <c r="K49" s="100" t="s">
        <v>301</v>
      </c>
    </row>
    <row r="50" spans="4:11" ht="15" customHeight="1">
      <c r="D50" s="94">
        <f>IF(ISNUMBER(SEARCH(ZAKL_DATA!$B$14,E50)),MAX($D$2:D49)+1,0)</f>
        <v>48</v>
      </c>
      <c r="E50" s="95" t="s">
        <v>302</v>
      </c>
      <c r="F50" s="96">
        <v>2210</v>
      </c>
      <c r="G50" s="97"/>
      <c r="H50" s="98" t="str">
        <f>IFERROR(VLOOKUP(ROWS($H$3:H50),$D$3:$E$204,2,0),"")</f>
        <v>SOBĚSLAV</v>
      </c>
      <c r="J50" s="104" t="s">
        <v>303</v>
      </c>
      <c r="K50" s="100" t="s">
        <v>304</v>
      </c>
    </row>
    <row r="51" spans="4:11" ht="15" customHeight="1">
      <c r="D51" s="94">
        <f>IF(ISNUMBER(SEARCH(ZAKL_DATA!$B$14,E51)),MAX($D$2:D50)+1,0)</f>
        <v>49</v>
      </c>
      <c r="E51" s="95" t="s">
        <v>305</v>
      </c>
      <c r="F51" s="96">
        <v>2211</v>
      </c>
      <c r="G51" s="97"/>
      <c r="H51" s="98" t="str">
        <f>IFERROR(VLOOKUP(ROWS($H$3:H51),$D$3:$E$204,2,0),"")</f>
        <v>STRAKONICE</v>
      </c>
      <c r="J51" s="104" t="s">
        <v>306</v>
      </c>
      <c r="K51" s="100" t="s">
        <v>307</v>
      </c>
    </row>
    <row r="52" spans="4:11" ht="15" customHeight="1">
      <c r="D52" s="94">
        <f>IF(ISNUMBER(SEARCH(ZAKL_DATA!$B$14,E52)),MAX($D$2:D51)+1,0)</f>
        <v>50</v>
      </c>
      <c r="E52" s="95" t="s">
        <v>308</v>
      </c>
      <c r="F52" s="96">
        <v>2212</v>
      </c>
      <c r="G52" s="97"/>
      <c r="H52" s="98" t="str">
        <f>IFERROR(VLOOKUP(ROWS($H$3:H52),$D$3:$E$204,2,0),"")</f>
        <v>TÁBOR</v>
      </c>
      <c r="J52" s="104" t="s">
        <v>309</v>
      </c>
      <c r="K52" s="100" t="s">
        <v>310</v>
      </c>
    </row>
    <row r="53" spans="4:11" ht="15" customHeight="1">
      <c r="D53" s="94">
        <f>IF(ISNUMBER(SEARCH(ZAKL_DATA!$B$14,E53)),MAX($D$2:D52)+1,0)</f>
        <v>51</v>
      </c>
      <c r="E53" s="95" t="s">
        <v>311</v>
      </c>
      <c r="F53" s="96">
        <v>2213</v>
      </c>
      <c r="G53" s="97"/>
      <c r="H53" s="98" t="str">
        <f>IFERROR(VLOOKUP(ROWS($H$3:H53),$D$3:$E$204,2,0),"")</f>
        <v>TRHOVÉ SVINY</v>
      </c>
      <c r="J53" s="104" t="s">
        <v>312</v>
      </c>
      <c r="K53" s="100" t="s">
        <v>313</v>
      </c>
    </row>
    <row r="54" spans="4:11" ht="15" customHeight="1">
      <c r="D54" s="94">
        <f>IF(ISNUMBER(SEARCH(ZAKL_DATA!$B$14,E54)),MAX($D$2:D53)+1,0)</f>
        <v>52</v>
      </c>
      <c r="E54" s="95" t="s">
        <v>314</v>
      </c>
      <c r="F54" s="96">
        <v>2214</v>
      </c>
      <c r="G54" s="97"/>
      <c r="H54" s="98" t="str">
        <f>IFERROR(VLOOKUP(ROWS($H$3:H54),$D$3:$E$204,2,0),"")</f>
        <v>TŘEBOŇ</v>
      </c>
      <c r="J54" s="104" t="s">
        <v>315</v>
      </c>
      <c r="K54" s="100" t="s">
        <v>316</v>
      </c>
    </row>
    <row r="55" spans="4:11" ht="15" customHeight="1">
      <c r="D55" s="94">
        <f>IF(ISNUMBER(SEARCH(ZAKL_DATA!$B$14,E55)),MAX($D$2:D54)+1,0)</f>
        <v>53</v>
      </c>
      <c r="E55" s="95" t="s">
        <v>317</v>
      </c>
      <c r="F55" s="96">
        <v>2215</v>
      </c>
      <c r="G55" s="97"/>
      <c r="H55" s="98" t="str">
        <f>IFERROR(VLOOKUP(ROWS($H$3:H55),$D$3:$E$204,2,0),"")</f>
        <v>TÝN NAD VLTAVOU</v>
      </c>
      <c r="J55" s="104" t="s">
        <v>318</v>
      </c>
      <c r="K55" s="100" t="s">
        <v>319</v>
      </c>
    </row>
    <row r="56" spans="4:11" ht="15" customHeight="1">
      <c r="D56" s="94">
        <f>IF(ISNUMBER(SEARCH(ZAKL_DATA!$B$14,E56)),MAX($D$2:D55)+1,0)</f>
        <v>54</v>
      </c>
      <c r="E56" s="95" t="s">
        <v>320</v>
      </c>
      <c r="F56" s="96">
        <v>2216</v>
      </c>
      <c r="G56" s="97"/>
      <c r="H56" s="98" t="str">
        <f>IFERROR(VLOOKUP(ROWS($H$3:H56),$D$3:$E$204,2,0),"")</f>
        <v>VIMPERK</v>
      </c>
      <c r="J56" s="104" t="s">
        <v>321</v>
      </c>
      <c r="K56" s="100" t="s">
        <v>322</v>
      </c>
    </row>
    <row r="57" spans="4:11" ht="15" customHeight="1">
      <c r="D57" s="94">
        <f>IF(ISNUMBER(SEARCH(ZAKL_DATA!$B$14,E57)),MAX($D$2:D56)+1,0)</f>
        <v>55</v>
      </c>
      <c r="E57" s="95" t="s">
        <v>323</v>
      </c>
      <c r="F57" s="96">
        <v>2217</v>
      </c>
      <c r="G57" s="97"/>
      <c r="H57" s="98" t="str">
        <f>IFERROR(VLOOKUP(ROWS($H$3:H57),$D$3:$E$204,2,0),"")</f>
        <v>VODŇANY</v>
      </c>
      <c r="J57" s="104" t="s">
        <v>324</v>
      </c>
      <c r="K57" s="100" t="s">
        <v>325</v>
      </c>
    </row>
    <row r="58" spans="4:11" ht="15" customHeight="1">
      <c r="D58" s="94">
        <f>IF(ISNUMBER(SEARCH(ZAKL_DATA!$B$14,E58)),MAX($D$2:D57)+1,0)</f>
        <v>56</v>
      </c>
      <c r="E58" s="95" t="s">
        <v>326</v>
      </c>
      <c r="F58" s="96">
        <v>2301</v>
      </c>
      <c r="G58" s="97"/>
      <c r="H58" s="98" t="str">
        <f>IFERROR(VLOOKUP(ROWS($H$3:H58),$D$3:$E$204,2,0),"")</f>
        <v>PLZEŇ</v>
      </c>
      <c r="J58" s="104" t="s">
        <v>327</v>
      </c>
      <c r="K58" s="100" t="s">
        <v>328</v>
      </c>
    </row>
    <row r="59" spans="4:11" ht="15" customHeight="1">
      <c r="D59" s="94">
        <f>IF(ISNUMBER(SEARCH(ZAKL_DATA!$B$14,E59)),MAX($D$2:D58)+1,0)</f>
        <v>57</v>
      </c>
      <c r="E59" s="95" t="s">
        <v>329</v>
      </c>
      <c r="F59" s="96">
        <v>2302</v>
      </c>
      <c r="G59" s="97"/>
      <c r="H59" s="98" t="str">
        <f>IFERROR(VLOOKUP(ROWS($H$3:H59),$D$3:$E$204,2,0),"")</f>
        <v>PLZEŇ-SEVER</v>
      </c>
      <c r="J59" s="103" t="s">
        <v>330</v>
      </c>
      <c r="K59" s="100" t="s">
        <v>331</v>
      </c>
    </row>
    <row r="60" spans="4:11" ht="15" customHeight="1">
      <c r="D60" s="94">
        <f>IF(ISNUMBER(SEARCH(ZAKL_DATA!$B$14,E60)),MAX($D$2:D59)+1,0)</f>
        <v>58</v>
      </c>
      <c r="E60" s="95" t="s">
        <v>332</v>
      </c>
      <c r="F60" s="96">
        <v>2303</v>
      </c>
      <c r="G60" s="97"/>
      <c r="H60" s="98" t="str">
        <f>IFERROR(VLOOKUP(ROWS($H$3:H60),$D$3:$E$204,2,0),"")</f>
        <v>PLZEŇ-JIH</v>
      </c>
      <c r="J60" s="104" t="s">
        <v>333</v>
      </c>
      <c r="K60" s="100" t="s">
        <v>334</v>
      </c>
    </row>
    <row r="61" spans="4:11" ht="15" customHeight="1">
      <c r="D61" s="94">
        <f>IF(ISNUMBER(SEARCH(ZAKL_DATA!$B$14,E61)),MAX($D$2:D60)+1,0)</f>
        <v>59</v>
      </c>
      <c r="E61" s="95" t="s">
        <v>335</v>
      </c>
      <c r="F61" s="96">
        <v>2304</v>
      </c>
      <c r="G61" s="97"/>
      <c r="H61" s="98" t="str">
        <f>IFERROR(VLOOKUP(ROWS($H$3:H61),$D$3:$E$204,2,0),"")</f>
        <v>BLOVICE</v>
      </c>
      <c r="J61" s="104" t="s">
        <v>336</v>
      </c>
      <c r="K61" s="100" t="s">
        <v>337</v>
      </c>
    </row>
    <row r="62" spans="4:11" ht="15" customHeight="1">
      <c r="D62" s="94">
        <f>IF(ISNUMBER(SEARCH(ZAKL_DATA!$B$14,E62)),MAX($D$2:D61)+1,0)</f>
        <v>60</v>
      </c>
      <c r="E62" s="95" t="s">
        <v>338</v>
      </c>
      <c r="F62" s="96">
        <v>2305</v>
      </c>
      <c r="G62" s="97"/>
      <c r="H62" s="98" t="str">
        <f>IFERROR(VLOOKUP(ROWS($H$3:H62),$D$3:$E$204,2,0),"")</f>
        <v>DOMAŽLICE</v>
      </c>
      <c r="J62" s="104" t="s">
        <v>339</v>
      </c>
      <c r="K62" s="100" t="s">
        <v>340</v>
      </c>
    </row>
    <row r="63" spans="4:11" ht="15" customHeight="1">
      <c r="D63" s="94">
        <f>IF(ISNUMBER(SEARCH(ZAKL_DATA!$B$14,E63)),MAX($D$2:D62)+1,0)</f>
        <v>61</v>
      </c>
      <c r="E63" s="95" t="s">
        <v>341</v>
      </c>
      <c r="F63" s="96">
        <v>2306</v>
      </c>
      <c r="G63" s="97"/>
      <c r="H63" s="98" t="str">
        <f>IFERROR(VLOOKUP(ROWS($H$3:H63),$D$3:$E$204,2,0),"")</f>
        <v>HORAŽĎOVICE</v>
      </c>
      <c r="J63" s="104" t="s">
        <v>342</v>
      </c>
      <c r="K63" s="100" t="s">
        <v>343</v>
      </c>
    </row>
    <row r="64" spans="4:11" ht="15" customHeight="1">
      <c r="D64" s="94">
        <f>IF(ISNUMBER(SEARCH(ZAKL_DATA!$B$14,E64)),MAX($D$2:D63)+1,0)</f>
        <v>62</v>
      </c>
      <c r="E64" s="95" t="s">
        <v>344</v>
      </c>
      <c r="F64" s="96">
        <v>2307</v>
      </c>
      <c r="G64" s="97"/>
      <c r="H64" s="98" t="str">
        <f>IFERROR(VLOOKUP(ROWS($H$3:H64),$D$3:$E$204,2,0),"")</f>
        <v>HORŠOVSKÝ TÝN</v>
      </c>
      <c r="J64" s="104" t="s">
        <v>345</v>
      </c>
      <c r="K64" s="100" t="s">
        <v>346</v>
      </c>
    </row>
    <row r="65" spans="4:11" ht="15" customHeight="1">
      <c r="D65" s="94">
        <f>IF(ISNUMBER(SEARCH(ZAKL_DATA!$B$14,E65)),MAX($D$2:D64)+1,0)</f>
        <v>63</v>
      </c>
      <c r="E65" s="95" t="s">
        <v>347</v>
      </c>
      <c r="F65" s="96">
        <v>2308</v>
      </c>
      <c r="G65" s="97"/>
      <c r="H65" s="98" t="str">
        <f>IFERROR(VLOOKUP(ROWS($H$3:H65),$D$3:$E$204,2,0),"")</f>
        <v>KLATOVY</v>
      </c>
      <c r="J65" s="104" t="s">
        <v>348</v>
      </c>
      <c r="K65" s="100" t="s">
        <v>349</v>
      </c>
    </row>
    <row r="66" spans="4:11" ht="15" customHeight="1">
      <c r="D66" s="94">
        <f>IF(ISNUMBER(SEARCH(ZAKL_DATA!$B$14,E66)),MAX($D$2:D65)+1,0)</f>
        <v>64</v>
      </c>
      <c r="E66" s="95" t="s">
        <v>350</v>
      </c>
      <c r="F66" s="96">
        <v>2309</v>
      </c>
      <c r="G66" s="97"/>
      <c r="H66" s="98" t="str">
        <f>IFERROR(VLOOKUP(ROWS($H$3:H66),$D$3:$E$204,2,0),"")</f>
        <v>KRALOVICE</v>
      </c>
      <c r="J66" s="104" t="s">
        <v>351</v>
      </c>
      <c r="K66" s="100" t="s">
        <v>352</v>
      </c>
    </row>
    <row r="67" spans="4:11" ht="15" customHeight="1">
      <c r="D67" s="94">
        <f>IF(ISNUMBER(SEARCH(ZAKL_DATA!$B$14,E67)),MAX($D$2:D66)+1,0)</f>
        <v>65</v>
      </c>
      <c r="E67" s="95" t="s">
        <v>353</v>
      </c>
      <c r="F67" s="96">
        <v>2310</v>
      </c>
      <c r="G67" s="97"/>
      <c r="H67" s="98" t="str">
        <f>IFERROR(VLOOKUP(ROWS($H$3:H67),$D$3:$E$204,2,0),"")</f>
        <v>NEPOMUK</v>
      </c>
      <c r="J67" s="104" t="s">
        <v>354</v>
      </c>
      <c r="K67" s="100" t="s">
        <v>355</v>
      </c>
    </row>
    <row r="68" spans="4:11" ht="15" customHeight="1">
      <c r="D68" s="94">
        <f>IF(ISNUMBER(SEARCH(ZAKL_DATA!$B$14,E68)),MAX($D$2:D67)+1,0)</f>
        <v>66</v>
      </c>
      <c r="E68" s="95" t="s">
        <v>356</v>
      </c>
      <c r="F68" s="96">
        <v>2311</v>
      </c>
      <c r="G68" s="97"/>
      <c r="H68" s="98" t="str">
        <f>IFERROR(VLOOKUP(ROWS($H$3:H68),$D$3:$E$204,2,0),"")</f>
        <v>PŘEŠTICE</v>
      </c>
      <c r="J68" s="104" t="s">
        <v>357</v>
      </c>
      <c r="K68" s="100" t="s">
        <v>358</v>
      </c>
    </row>
    <row r="69" spans="4:11" ht="15" customHeight="1">
      <c r="D69" s="94">
        <f>IF(ISNUMBER(SEARCH(ZAKL_DATA!$B$14,E69)),MAX($D$2:D68)+1,0)</f>
        <v>67</v>
      </c>
      <c r="E69" s="95" t="s">
        <v>359</v>
      </c>
      <c r="F69" s="96">
        <v>2312</v>
      </c>
      <c r="G69" s="97"/>
      <c r="H69" s="98" t="str">
        <f>IFERROR(VLOOKUP(ROWS($H$3:H69),$D$3:$E$204,2,0),"")</f>
        <v>ROKYCANY</v>
      </c>
      <c r="J69" s="104" t="s">
        <v>360</v>
      </c>
      <c r="K69" s="100" t="s">
        <v>361</v>
      </c>
    </row>
    <row r="70" spans="4:11" ht="15" customHeight="1">
      <c r="D70" s="94">
        <f>IF(ISNUMBER(SEARCH(ZAKL_DATA!$B$14,E70)),MAX($D$2:D69)+1,0)</f>
        <v>68</v>
      </c>
      <c r="E70" s="95" t="s">
        <v>362</v>
      </c>
      <c r="F70" s="96">
        <v>2313</v>
      </c>
      <c r="G70" s="97"/>
      <c r="H70" s="98" t="str">
        <f>IFERROR(VLOOKUP(ROWS($H$3:H70),$D$3:$E$204,2,0),"")</f>
        <v>TACHOV</v>
      </c>
      <c r="J70" s="104" t="s">
        <v>363</v>
      </c>
      <c r="K70" s="100" t="s">
        <v>364</v>
      </c>
    </row>
    <row r="71" spans="4:11" ht="15" customHeight="1">
      <c r="D71" s="94">
        <f>IF(ISNUMBER(SEARCH(ZAKL_DATA!$B$14,E71)),MAX($D$2:D70)+1,0)</f>
        <v>69</v>
      </c>
      <c r="E71" s="95" t="s">
        <v>365</v>
      </c>
      <c r="F71" s="96">
        <v>2314</v>
      </c>
      <c r="G71" s="97"/>
      <c r="H71" s="98" t="str">
        <f>IFERROR(VLOOKUP(ROWS($H$3:H71),$D$3:$E$204,2,0),"")</f>
        <v>STŘÍBRO</v>
      </c>
      <c r="J71" s="104" t="s">
        <v>366</v>
      </c>
      <c r="K71" s="100" t="s">
        <v>367</v>
      </c>
    </row>
    <row r="72" spans="4:11" ht="15" customHeight="1">
      <c r="D72" s="94">
        <f>IF(ISNUMBER(SEARCH(ZAKL_DATA!$B$14,E72)),MAX($D$2:D71)+1,0)</f>
        <v>70</v>
      </c>
      <c r="E72" s="95" t="s">
        <v>368</v>
      </c>
      <c r="F72" s="96">
        <v>2315</v>
      </c>
      <c r="G72" s="97"/>
      <c r="H72" s="98" t="str">
        <f>IFERROR(VLOOKUP(ROWS($H$3:H72),$D$3:$E$204,2,0),"")</f>
        <v>SUŠICE</v>
      </c>
      <c r="J72" s="104" t="s">
        <v>369</v>
      </c>
      <c r="K72" s="100" t="s">
        <v>370</v>
      </c>
    </row>
    <row r="73" spans="4:11" ht="15" customHeight="1">
      <c r="D73" s="94">
        <f>IF(ISNUMBER(SEARCH(ZAKL_DATA!$B$14,E73)),MAX($D$2:D72)+1,0)</f>
        <v>71</v>
      </c>
      <c r="E73" s="95" t="s">
        <v>371</v>
      </c>
      <c r="F73" s="96">
        <v>2401</v>
      </c>
      <c r="G73" s="97"/>
      <c r="H73" s="98" t="str">
        <f>IFERROR(VLOOKUP(ROWS($H$3:H73),$D$3:$E$204,2,0),"")</f>
        <v>KARLOVY VARY</v>
      </c>
      <c r="J73" s="104" t="s">
        <v>372</v>
      </c>
      <c r="K73" s="100" t="s">
        <v>373</v>
      </c>
    </row>
    <row r="74" spans="4:11" ht="15" customHeight="1">
      <c r="D74" s="94">
        <f>IF(ISNUMBER(SEARCH(ZAKL_DATA!$B$14,E74)),MAX($D$2:D73)+1,0)</f>
        <v>72</v>
      </c>
      <c r="E74" s="95" t="s">
        <v>374</v>
      </c>
      <c r="F74" s="96">
        <v>2402</v>
      </c>
      <c r="G74" s="97"/>
      <c r="H74" s="98" t="str">
        <f>IFERROR(VLOOKUP(ROWS($H$3:H74),$D$3:$E$204,2,0),"")</f>
        <v>AŠ</v>
      </c>
      <c r="J74" s="104" t="s">
        <v>375</v>
      </c>
      <c r="K74" s="100" t="s">
        <v>376</v>
      </c>
    </row>
    <row r="75" spans="4:11" ht="15" customHeight="1">
      <c r="D75" s="94">
        <f>IF(ISNUMBER(SEARCH(ZAKL_DATA!$B$14,E75)),MAX($D$2:D74)+1,0)</f>
        <v>73</v>
      </c>
      <c r="E75" s="95" t="s">
        <v>377</v>
      </c>
      <c r="F75" s="96">
        <v>2403</v>
      </c>
      <c r="G75" s="97"/>
      <c r="H75" s="98" t="str">
        <f>IFERROR(VLOOKUP(ROWS($H$3:H75),$D$3:$E$204,2,0),"")</f>
        <v>CHEB</v>
      </c>
      <c r="J75" s="104" t="s">
        <v>378</v>
      </c>
      <c r="K75" s="100" t="s">
        <v>379</v>
      </c>
    </row>
    <row r="76" spans="4:11" ht="15" customHeight="1">
      <c r="D76" s="94">
        <f>IF(ISNUMBER(SEARCH(ZAKL_DATA!$B$14,E76)),MAX($D$2:D75)+1,0)</f>
        <v>74</v>
      </c>
      <c r="E76" s="95" t="s">
        <v>380</v>
      </c>
      <c r="F76" s="96">
        <v>2404</v>
      </c>
      <c r="G76" s="97"/>
      <c r="H76" s="98" t="str">
        <f>IFERROR(VLOOKUP(ROWS($H$3:H76),$D$3:$E$204,2,0),"")</f>
        <v>KRASLICE</v>
      </c>
      <c r="J76" s="104" t="s">
        <v>381</v>
      </c>
      <c r="K76" s="100" t="s">
        <v>382</v>
      </c>
    </row>
    <row r="77" spans="4:11" ht="15" customHeight="1">
      <c r="D77" s="94">
        <f>IF(ISNUMBER(SEARCH(ZAKL_DATA!$B$14,E77)),MAX($D$2:D76)+1,0)</f>
        <v>75</v>
      </c>
      <c r="E77" s="95" t="s">
        <v>383</v>
      </c>
      <c r="F77" s="96">
        <v>2405</v>
      </c>
      <c r="G77" s="97"/>
      <c r="H77" s="98" t="str">
        <f>IFERROR(VLOOKUP(ROWS($H$3:H77),$D$3:$E$204,2,0),"")</f>
        <v>MARIÁNSKÉ LÁZNĚ</v>
      </c>
      <c r="J77" s="104" t="s">
        <v>384</v>
      </c>
      <c r="K77" s="100" t="s">
        <v>385</v>
      </c>
    </row>
    <row r="78" spans="4:11" ht="15" customHeight="1">
      <c r="D78" s="94">
        <f>IF(ISNUMBER(SEARCH(ZAKL_DATA!$B$14,E78)),MAX($D$2:D77)+1,0)</f>
        <v>76</v>
      </c>
      <c r="E78" s="95" t="s">
        <v>386</v>
      </c>
      <c r="F78" s="96">
        <v>2406</v>
      </c>
      <c r="G78" s="97"/>
      <c r="H78" s="98" t="str">
        <f>IFERROR(VLOOKUP(ROWS($H$3:H78),$D$3:$E$204,2,0),"")</f>
        <v>OSTROV NAD OHŘÍ</v>
      </c>
      <c r="J78" s="104" t="s">
        <v>387</v>
      </c>
      <c r="K78" s="100" t="s">
        <v>388</v>
      </c>
    </row>
    <row r="79" spans="4:11" ht="15" customHeight="1">
      <c r="D79" s="94">
        <f>IF(ISNUMBER(SEARCH(ZAKL_DATA!$B$14,E79)),MAX($D$2:D78)+1,0)</f>
        <v>77</v>
      </c>
      <c r="E79" s="95" t="s">
        <v>389</v>
      </c>
      <c r="F79" s="96">
        <v>2407</v>
      </c>
      <c r="G79" s="97"/>
      <c r="H79" s="98" t="str">
        <f>IFERROR(VLOOKUP(ROWS($H$3:H79),$D$3:$E$204,2,0),"")</f>
        <v>SOKOLOV</v>
      </c>
      <c r="J79" s="104" t="s">
        <v>390</v>
      </c>
      <c r="K79" s="100" t="s">
        <v>391</v>
      </c>
    </row>
    <row r="80" spans="4:11" ht="15" customHeight="1">
      <c r="D80" s="94">
        <f>IF(ISNUMBER(SEARCH(ZAKL_DATA!$B$14,E80)),MAX($D$2:D79)+1,0)</f>
        <v>78</v>
      </c>
      <c r="E80" s="95" t="s">
        <v>392</v>
      </c>
      <c r="F80" s="96">
        <v>2501</v>
      </c>
      <c r="G80" s="97"/>
      <c r="H80" s="98" t="str">
        <f>IFERROR(VLOOKUP(ROWS($H$3:H80),$D$3:$E$204,2,0),"")</f>
        <v>ÚSTÍ NAD LABEM</v>
      </c>
      <c r="J80" s="104" t="s">
        <v>393</v>
      </c>
      <c r="K80" s="100" t="s">
        <v>394</v>
      </c>
    </row>
    <row r="81" spans="4:11" ht="15" customHeight="1">
      <c r="D81" s="94">
        <f>IF(ISNUMBER(SEARCH(ZAKL_DATA!$B$14,E81)),MAX($D$2:D80)+1,0)</f>
        <v>79</v>
      </c>
      <c r="E81" s="95" t="s">
        <v>395</v>
      </c>
      <c r="F81" s="96">
        <v>2502</v>
      </c>
      <c r="G81" s="97"/>
      <c r="H81" s="98" t="str">
        <f>IFERROR(VLOOKUP(ROWS($H$3:H81),$D$3:$E$204,2,0),"")</f>
        <v>BÍLINA</v>
      </c>
      <c r="J81" s="104" t="s">
        <v>396</v>
      </c>
      <c r="K81" s="100" t="s">
        <v>397</v>
      </c>
    </row>
    <row r="82" spans="4:11" ht="15" customHeight="1">
      <c r="D82" s="94">
        <f>IF(ISNUMBER(SEARCH(ZAKL_DATA!$B$14,E82)),MAX($D$2:D81)+1,0)</f>
        <v>80</v>
      </c>
      <c r="E82" s="95" t="s">
        <v>398</v>
      </c>
      <c r="F82" s="96">
        <v>2503</v>
      </c>
      <c r="G82" s="97"/>
      <c r="H82" s="98" t="str">
        <f>IFERROR(VLOOKUP(ROWS($H$3:H82),$D$3:$E$204,2,0),"")</f>
        <v>DĚČÍN</v>
      </c>
      <c r="J82" s="104" t="s">
        <v>399</v>
      </c>
      <c r="K82" s="100" t="s">
        <v>400</v>
      </c>
    </row>
    <row r="83" spans="4:11" ht="15" customHeight="1">
      <c r="D83" s="94">
        <f>IF(ISNUMBER(SEARCH(ZAKL_DATA!$B$14,E83)),MAX($D$2:D82)+1,0)</f>
        <v>81</v>
      </c>
      <c r="E83" s="95" t="s">
        <v>401</v>
      </c>
      <c r="F83" s="96">
        <v>2504</v>
      </c>
      <c r="G83" s="97"/>
      <c r="H83" s="98" t="str">
        <f>IFERROR(VLOOKUP(ROWS($H$3:H83),$D$3:$E$204,2,0),"")</f>
        <v>CHOMUTOV</v>
      </c>
      <c r="J83" s="104" t="s">
        <v>402</v>
      </c>
      <c r="K83" s="100" t="s">
        <v>403</v>
      </c>
    </row>
    <row r="84" spans="4:11" ht="15" customHeight="1">
      <c r="D84" s="94">
        <f>IF(ISNUMBER(SEARCH(ZAKL_DATA!$B$14,E84)),MAX($D$2:D83)+1,0)</f>
        <v>82</v>
      </c>
      <c r="E84" s="95" t="s">
        <v>404</v>
      </c>
      <c r="F84" s="96">
        <v>2505</v>
      </c>
      <c r="G84" s="97"/>
      <c r="H84" s="98" t="str">
        <f>IFERROR(VLOOKUP(ROWS($H$3:H84),$D$3:$E$204,2,0),"")</f>
        <v>KADAŇ</v>
      </c>
      <c r="J84" s="108" t="s">
        <v>405</v>
      </c>
      <c r="K84" s="109" t="s">
        <v>406</v>
      </c>
    </row>
    <row r="85" spans="4:11" ht="15" customHeight="1">
      <c r="D85" s="94">
        <f>IF(ISNUMBER(SEARCH(ZAKL_DATA!$B$14,E85)),MAX($D$2:D84)+1,0)</f>
        <v>83</v>
      </c>
      <c r="E85" s="95" t="s">
        <v>407</v>
      </c>
      <c r="F85" s="96">
        <v>2506</v>
      </c>
      <c r="G85" s="97"/>
      <c r="H85" s="98" t="str">
        <f>IFERROR(VLOOKUP(ROWS($H$3:H85),$D$3:$E$204,2,0),"")</f>
        <v>LIBOCHOVICE</v>
      </c>
      <c r="J85" s="104" t="s">
        <v>408</v>
      </c>
      <c r="K85" s="100" t="s">
        <v>409</v>
      </c>
    </row>
    <row r="86" spans="4:11" ht="15" customHeight="1">
      <c r="D86" s="94">
        <f>IF(ISNUMBER(SEARCH(ZAKL_DATA!$B$14,E86)),MAX($D$2:D85)+1,0)</f>
        <v>84</v>
      </c>
      <c r="E86" s="95" t="s">
        <v>410</v>
      </c>
      <c r="F86" s="96">
        <v>2507</v>
      </c>
      <c r="G86" s="97"/>
      <c r="H86" s="98" t="str">
        <f>IFERROR(VLOOKUP(ROWS($H$3:H86),$D$3:$E$204,2,0),"")</f>
        <v>LITOMĚŘICE</v>
      </c>
      <c r="J86" s="104" t="s">
        <v>411</v>
      </c>
      <c r="K86" s="100" t="s">
        <v>412</v>
      </c>
    </row>
    <row r="87" spans="4:11" ht="15" customHeight="1">
      <c r="D87" s="94">
        <f>IF(ISNUMBER(SEARCH(ZAKL_DATA!$B$14,E87)),MAX($D$2:D86)+1,0)</f>
        <v>85</v>
      </c>
      <c r="E87" s="95" t="s">
        <v>413</v>
      </c>
      <c r="F87" s="96">
        <v>2508</v>
      </c>
      <c r="G87" s="97"/>
      <c r="H87" s="98" t="str">
        <f>IFERROR(VLOOKUP(ROWS($H$3:H87),$D$3:$E$204,2,0),"")</f>
        <v>LITVÍNOV</v>
      </c>
      <c r="J87" s="104" t="s">
        <v>414</v>
      </c>
      <c r="K87" s="100" t="s">
        <v>415</v>
      </c>
    </row>
    <row r="88" spans="4:11" ht="15" customHeight="1">
      <c r="D88" s="94">
        <f>IF(ISNUMBER(SEARCH(ZAKL_DATA!$B$14,E88)),MAX($D$2:D87)+1,0)</f>
        <v>86</v>
      </c>
      <c r="E88" s="95" t="s">
        <v>416</v>
      </c>
      <c r="F88" s="96">
        <v>2509</v>
      </c>
      <c r="G88" s="97"/>
      <c r="H88" s="98" t="str">
        <f>IFERROR(VLOOKUP(ROWS($H$3:H88),$D$3:$E$204,2,0),"")</f>
        <v>LOUNY</v>
      </c>
      <c r="J88" s="104" t="s">
        <v>417</v>
      </c>
      <c r="K88" s="100" t="s">
        <v>418</v>
      </c>
    </row>
    <row r="89" spans="4:11" ht="15" customHeight="1">
      <c r="D89" s="94">
        <f>IF(ISNUMBER(SEARCH(ZAKL_DATA!$B$14,E89)),MAX($D$2:D88)+1,0)</f>
        <v>87</v>
      </c>
      <c r="E89" s="95" t="s">
        <v>419</v>
      </c>
      <c r="F89" s="96">
        <v>2510</v>
      </c>
      <c r="G89" s="97"/>
      <c r="H89" s="98" t="str">
        <f>IFERROR(VLOOKUP(ROWS($H$3:H89),$D$3:$E$204,2,0),"")</f>
        <v>MOST</v>
      </c>
      <c r="J89" s="104" t="s">
        <v>420</v>
      </c>
      <c r="K89" s="100" t="s">
        <v>421</v>
      </c>
    </row>
    <row r="90" spans="4:11" ht="15" customHeight="1">
      <c r="D90" s="94">
        <f>IF(ISNUMBER(SEARCH(ZAKL_DATA!$B$14,E90)),MAX($D$2:D89)+1,0)</f>
        <v>88</v>
      </c>
      <c r="E90" s="95" t="s">
        <v>422</v>
      </c>
      <c r="F90" s="96">
        <v>2511</v>
      </c>
      <c r="G90" s="97"/>
      <c r="H90" s="98" t="str">
        <f>IFERROR(VLOOKUP(ROWS($H$3:H90),$D$3:$E$204,2,0),"")</f>
        <v>PODBOŘANY</v>
      </c>
      <c r="J90" s="104" t="s">
        <v>423</v>
      </c>
      <c r="K90" s="100" t="s">
        <v>424</v>
      </c>
    </row>
    <row r="91" spans="4:11" ht="15" customHeight="1">
      <c r="D91" s="94">
        <f>IF(ISNUMBER(SEARCH(ZAKL_DATA!$B$14,E91)),MAX($D$2:D90)+1,0)</f>
        <v>89</v>
      </c>
      <c r="E91" s="95" t="s">
        <v>425</v>
      </c>
      <c r="F91" s="96">
        <v>2512</v>
      </c>
      <c r="G91" s="97"/>
      <c r="H91" s="98" t="str">
        <f>IFERROR(VLOOKUP(ROWS($H$3:H91),$D$3:$E$204,2,0),"")</f>
        <v>ROUDNICE NAD LABEM</v>
      </c>
      <c r="J91" s="104" t="s">
        <v>426</v>
      </c>
      <c r="K91" s="100" t="s">
        <v>427</v>
      </c>
    </row>
    <row r="92" spans="4:11" ht="15" customHeight="1">
      <c r="D92" s="94">
        <f>IF(ISNUMBER(SEARCH(ZAKL_DATA!$B$14,E92)),MAX($D$2:D91)+1,0)</f>
        <v>90</v>
      </c>
      <c r="E92" s="95" t="s">
        <v>428</v>
      </c>
      <c r="F92" s="96">
        <v>2513</v>
      </c>
      <c r="G92" s="97"/>
      <c r="H92" s="98" t="str">
        <f>IFERROR(VLOOKUP(ROWS($H$3:H92),$D$3:$E$204,2,0),"")</f>
        <v>RUMBURK</v>
      </c>
      <c r="J92" s="104" t="s">
        <v>429</v>
      </c>
      <c r="K92" s="100" t="s">
        <v>430</v>
      </c>
    </row>
    <row r="93" spans="4:11" ht="15" customHeight="1">
      <c r="D93" s="94">
        <f>IF(ISNUMBER(SEARCH(ZAKL_DATA!$B$14,E93)),MAX($D$2:D92)+1,0)</f>
        <v>91</v>
      </c>
      <c r="E93" s="95" t="s">
        <v>431</v>
      </c>
      <c r="F93" s="96">
        <v>2514</v>
      </c>
      <c r="G93" s="97"/>
      <c r="H93" s="98" t="str">
        <f>IFERROR(VLOOKUP(ROWS($H$3:H93),$D$3:$E$204,2,0),"")</f>
        <v>TEPLICE</v>
      </c>
      <c r="J93" s="104" t="s">
        <v>432</v>
      </c>
      <c r="K93" s="100" t="s">
        <v>433</v>
      </c>
    </row>
    <row r="94" spans="4:11" ht="15" customHeight="1">
      <c r="D94" s="94">
        <f>IF(ISNUMBER(SEARCH(ZAKL_DATA!$B$14,E94)),MAX($D$2:D93)+1,0)</f>
        <v>92</v>
      </c>
      <c r="E94" s="95" t="s">
        <v>434</v>
      </c>
      <c r="F94" s="96">
        <v>2515</v>
      </c>
      <c r="G94" s="97"/>
      <c r="H94" s="98" t="str">
        <f>IFERROR(VLOOKUP(ROWS($H$3:H94),$D$3:$E$204,2,0),"")</f>
        <v>ŽATEC</v>
      </c>
      <c r="J94" s="104" t="s">
        <v>435</v>
      </c>
      <c r="K94" s="100" t="s">
        <v>436</v>
      </c>
    </row>
    <row r="95" spans="4:11" ht="15" customHeight="1">
      <c r="D95" s="94">
        <f>IF(ISNUMBER(SEARCH(ZAKL_DATA!$B$14,E95)),MAX($D$2:D94)+1,0)</f>
        <v>93</v>
      </c>
      <c r="E95" s="95" t="s">
        <v>437</v>
      </c>
      <c r="F95" s="96">
        <v>2601</v>
      </c>
      <c r="G95" s="97"/>
      <c r="H95" s="98" t="str">
        <f>IFERROR(VLOOKUP(ROWS($H$3:H95),$D$3:$E$204,2,0),"")</f>
        <v>LIBEREC</v>
      </c>
      <c r="J95" s="104" t="s">
        <v>438</v>
      </c>
      <c r="K95" s="100" t="s">
        <v>439</v>
      </c>
    </row>
    <row r="96" spans="4:11" ht="15" customHeight="1">
      <c r="D96" s="94">
        <f>IF(ISNUMBER(SEARCH(ZAKL_DATA!$B$14,E96)),MAX($D$2:D95)+1,0)</f>
        <v>94</v>
      </c>
      <c r="E96" s="95" t="s">
        <v>440</v>
      </c>
      <c r="F96" s="96">
        <v>2602</v>
      </c>
      <c r="G96" s="97"/>
      <c r="H96" s="98" t="str">
        <f>IFERROR(VLOOKUP(ROWS($H$3:H96),$D$3:$E$204,2,0),"")</f>
        <v>ČESKÁ LÍPA</v>
      </c>
      <c r="J96" s="104" t="s">
        <v>441</v>
      </c>
      <c r="K96" s="100" t="s">
        <v>442</v>
      </c>
    </row>
    <row r="97" spans="4:11" ht="15" customHeight="1">
      <c r="D97" s="94">
        <f>IF(ISNUMBER(SEARCH(ZAKL_DATA!$B$14,E97)),MAX($D$2:D96)+1,0)</f>
        <v>95</v>
      </c>
      <c r="E97" s="95" t="s">
        <v>443</v>
      </c>
      <c r="F97" s="96">
        <v>2603</v>
      </c>
      <c r="G97" s="97"/>
      <c r="H97" s="98" t="str">
        <f>IFERROR(VLOOKUP(ROWS($H$3:H97),$D$3:$E$204,2,0),"")</f>
        <v>FRÝDLANT</v>
      </c>
      <c r="J97" s="104" t="s">
        <v>444</v>
      </c>
      <c r="K97" s="100" t="s">
        <v>445</v>
      </c>
    </row>
    <row r="98" spans="4:11" ht="15" customHeight="1">
      <c r="D98" s="94">
        <f>IF(ISNUMBER(SEARCH(ZAKL_DATA!$B$14,E98)),MAX($D$2:D97)+1,0)</f>
        <v>96</v>
      </c>
      <c r="E98" s="95" t="s">
        <v>446</v>
      </c>
      <c r="F98" s="96">
        <v>2604</v>
      </c>
      <c r="G98" s="97"/>
      <c r="H98" s="98" t="str">
        <f>IFERROR(VLOOKUP(ROWS($H$3:H98),$D$3:$E$204,2,0),"")</f>
        <v>JABLONEC NAD NISOU</v>
      </c>
      <c r="J98" s="104" t="s">
        <v>447</v>
      </c>
      <c r="K98" s="100" t="s">
        <v>448</v>
      </c>
    </row>
    <row r="99" spans="4:11" ht="15" customHeight="1">
      <c r="D99" s="94">
        <f>IF(ISNUMBER(SEARCH(ZAKL_DATA!$B$14,E99)),MAX($D$2:D98)+1,0)</f>
        <v>97</v>
      </c>
      <c r="E99" s="95" t="s">
        <v>449</v>
      </c>
      <c r="F99" s="96">
        <v>2605</v>
      </c>
      <c r="G99" s="97"/>
      <c r="H99" s="98" t="str">
        <f>IFERROR(VLOOKUP(ROWS($H$3:H99),$D$3:$E$204,2,0),"")</f>
        <v>JILEMNICE</v>
      </c>
      <c r="J99" s="104" t="s">
        <v>450</v>
      </c>
      <c r="K99" s="100" t="s">
        <v>451</v>
      </c>
    </row>
    <row r="100" spans="4:11" ht="15" customHeight="1">
      <c r="D100" s="94">
        <f>IF(ISNUMBER(SEARCH(ZAKL_DATA!$B$14,E100)),MAX($D$2:D99)+1,0)</f>
        <v>98</v>
      </c>
      <c r="E100" s="95" t="s">
        <v>452</v>
      </c>
      <c r="F100" s="96">
        <v>2606</v>
      </c>
      <c r="G100" s="97"/>
      <c r="H100" s="98" t="str">
        <f>IFERROR(VLOOKUP(ROWS($H$3:H100),$D$3:$E$204,2,0),"")</f>
        <v>NOVÝ BOR</v>
      </c>
      <c r="J100" s="104" t="s">
        <v>453</v>
      </c>
      <c r="K100" s="100" t="s">
        <v>454</v>
      </c>
    </row>
    <row r="101" spans="4:11" ht="15" customHeight="1">
      <c r="D101" s="94">
        <f>IF(ISNUMBER(SEARCH(ZAKL_DATA!$B$14,E101)),MAX($D$2:D100)+1,0)</f>
        <v>99</v>
      </c>
      <c r="E101" s="95" t="s">
        <v>455</v>
      </c>
      <c r="F101" s="96">
        <v>2607</v>
      </c>
      <c r="G101" s="97"/>
      <c r="H101" s="98" t="str">
        <f>IFERROR(VLOOKUP(ROWS($H$3:H101),$D$3:$E$204,2,0),"")</f>
        <v>SEMILY</v>
      </c>
      <c r="J101" s="104" t="s">
        <v>456</v>
      </c>
      <c r="K101" s="100" t="s">
        <v>457</v>
      </c>
    </row>
    <row r="102" spans="4:11" ht="15" customHeight="1">
      <c r="D102" s="94">
        <f>IF(ISNUMBER(SEARCH(ZAKL_DATA!$B$14,E102)),MAX($D$2:D101)+1,0)</f>
        <v>100</v>
      </c>
      <c r="E102" s="95" t="s">
        <v>458</v>
      </c>
      <c r="F102" s="96">
        <v>2608</v>
      </c>
      <c r="G102" s="97"/>
      <c r="H102" s="98" t="str">
        <f>IFERROR(VLOOKUP(ROWS($H$3:H102),$D$3:$E$204,2,0),"")</f>
        <v>TANVALD</v>
      </c>
      <c r="J102" s="104" t="s">
        <v>459</v>
      </c>
      <c r="K102" s="100" t="s">
        <v>460</v>
      </c>
    </row>
    <row r="103" spans="4:11" ht="15" customHeight="1">
      <c r="D103" s="94">
        <f>IF(ISNUMBER(SEARCH(ZAKL_DATA!$B$14,E103)),MAX($D$2:D102)+1,0)</f>
        <v>101</v>
      </c>
      <c r="E103" s="95" t="s">
        <v>461</v>
      </c>
      <c r="F103" s="96">
        <v>2609</v>
      </c>
      <c r="G103" s="97"/>
      <c r="H103" s="98" t="str">
        <f>IFERROR(VLOOKUP(ROWS($H$3:H103),$D$3:$E$204,2,0),"")</f>
        <v>TURNOV</v>
      </c>
      <c r="J103" s="104" t="s">
        <v>462</v>
      </c>
      <c r="K103" s="100" t="s">
        <v>463</v>
      </c>
    </row>
    <row r="104" spans="4:11" ht="15" customHeight="1">
      <c r="D104" s="94">
        <f>IF(ISNUMBER(SEARCH(ZAKL_DATA!$B$14,E104)),MAX($D$2:D103)+1,0)</f>
        <v>102</v>
      </c>
      <c r="E104" s="95" t="s">
        <v>464</v>
      </c>
      <c r="F104" s="96">
        <v>2610</v>
      </c>
      <c r="G104" s="97"/>
      <c r="H104" s="98" t="str">
        <f>IFERROR(VLOOKUP(ROWS($H$3:H104),$D$3:$E$204,2,0),"")</f>
        <v>ŽELEZNÝ BROD</v>
      </c>
      <c r="J104" s="104" t="s">
        <v>465</v>
      </c>
      <c r="K104" s="100" t="s">
        <v>466</v>
      </c>
    </row>
    <row r="105" spans="4:11" ht="15" customHeight="1">
      <c r="D105" s="94">
        <f>IF(ISNUMBER(SEARCH(ZAKL_DATA!$B$14,E105)),MAX($D$2:D104)+1,0)</f>
        <v>103</v>
      </c>
      <c r="E105" s="95" t="s">
        <v>467</v>
      </c>
      <c r="F105" s="96">
        <v>2701</v>
      </c>
      <c r="G105" s="97"/>
      <c r="H105" s="98" t="str">
        <f>IFERROR(VLOOKUP(ROWS($H$3:H105),$D$3:$E$204,2,0),"")</f>
        <v>HRADEC KRÁLOVÉ</v>
      </c>
      <c r="J105" s="104" t="s">
        <v>468</v>
      </c>
      <c r="K105" s="100" t="s">
        <v>469</v>
      </c>
    </row>
    <row r="106" spans="4:11" ht="15" customHeight="1">
      <c r="D106" s="94">
        <f>IF(ISNUMBER(SEARCH(ZAKL_DATA!$B$14,E106)),MAX($D$2:D105)+1,0)</f>
        <v>104</v>
      </c>
      <c r="E106" s="95" t="s">
        <v>470</v>
      </c>
      <c r="F106" s="96">
        <v>2702</v>
      </c>
      <c r="G106" s="97"/>
      <c r="H106" s="98" t="str">
        <f>IFERROR(VLOOKUP(ROWS($H$3:H106),$D$3:$E$204,2,0),"")</f>
        <v>BROUMOV</v>
      </c>
      <c r="J106" s="104" t="s">
        <v>471</v>
      </c>
      <c r="K106" s="100" t="s">
        <v>472</v>
      </c>
    </row>
    <row r="107" spans="4:11" ht="15" customHeight="1">
      <c r="D107" s="94">
        <f>IF(ISNUMBER(SEARCH(ZAKL_DATA!$B$14,E107)),MAX($D$2:D106)+1,0)</f>
        <v>105</v>
      </c>
      <c r="E107" s="95" t="s">
        <v>473</v>
      </c>
      <c r="F107" s="96">
        <v>2703</v>
      </c>
      <c r="G107" s="97"/>
      <c r="H107" s="98" t="str">
        <f>IFERROR(VLOOKUP(ROWS($H$3:H107),$D$3:$E$204,2,0),"")</f>
        <v>DOBRUŠKA</v>
      </c>
      <c r="J107" s="104" t="s">
        <v>474</v>
      </c>
      <c r="K107" s="100" t="s">
        <v>475</v>
      </c>
    </row>
    <row r="108" spans="4:11" ht="15" customHeight="1">
      <c r="D108" s="94">
        <f>IF(ISNUMBER(SEARCH(ZAKL_DATA!$B$14,E108)),MAX($D$2:D107)+1,0)</f>
        <v>106</v>
      </c>
      <c r="E108" s="95" t="s">
        <v>476</v>
      </c>
      <c r="F108" s="96">
        <v>2704</v>
      </c>
      <c r="G108" s="97"/>
      <c r="H108" s="98" t="str">
        <f>IFERROR(VLOOKUP(ROWS($H$3:H108),$D$3:$E$204,2,0),"")</f>
        <v>DVŮR KRÁLOVÉ</v>
      </c>
      <c r="J108" s="104" t="s">
        <v>477</v>
      </c>
      <c r="K108" s="100" t="s">
        <v>478</v>
      </c>
    </row>
    <row r="109" spans="4:11" ht="15" customHeight="1">
      <c r="D109" s="94">
        <f>IF(ISNUMBER(SEARCH(ZAKL_DATA!$B$14,E109)),MAX($D$2:D108)+1,0)</f>
        <v>107</v>
      </c>
      <c r="E109" s="95" t="s">
        <v>479</v>
      </c>
      <c r="F109" s="96">
        <v>2705</v>
      </c>
      <c r="G109" s="97"/>
      <c r="H109" s="98" t="str">
        <f>IFERROR(VLOOKUP(ROWS($H$3:H109),$D$3:$E$204,2,0),"")</f>
        <v>HOŘICE</v>
      </c>
      <c r="J109" s="104" t="s">
        <v>480</v>
      </c>
      <c r="K109" s="100" t="s">
        <v>481</v>
      </c>
    </row>
    <row r="110" spans="4:11" ht="15" customHeight="1">
      <c r="D110" s="94">
        <f>IF(ISNUMBER(SEARCH(ZAKL_DATA!$B$14,E110)),MAX($D$2:D109)+1,0)</f>
        <v>108</v>
      </c>
      <c r="E110" s="95" t="s">
        <v>482</v>
      </c>
      <c r="F110" s="96">
        <v>2706</v>
      </c>
      <c r="G110" s="97"/>
      <c r="H110" s="98" t="str">
        <f>IFERROR(VLOOKUP(ROWS($H$3:H110),$D$3:$E$204,2,0),"")</f>
        <v>JAROMĚŘ</v>
      </c>
      <c r="J110" s="104" t="s">
        <v>483</v>
      </c>
      <c r="K110" s="100" t="s">
        <v>484</v>
      </c>
    </row>
    <row r="111" spans="4:11" ht="15" customHeight="1">
      <c r="D111" s="94">
        <f>IF(ISNUMBER(SEARCH(ZAKL_DATA!$B$14,E111)),MAX($D$2:D110)+1,0)</f>
        <v>109</v>
      </c>
      <c r="E111" s="95" t="s">
        <v>485</v>
      </c>
      <c r="F111" s="96">
        <v>2707</v>
      </c>
      <c r="G111" s="97"/>
      <c r="H111" s="98" t="str">
        <f>IFERROR(VLOOKUP(ROWS($H$3:H111),$D$3:$E$204,2,0),"")</f>
        <v>JIČÍN</v>
      </c>
      <c r="J111" s="104" t="s">
        <v>486</v>
      </c>
      <c r="K111" s="100" t="s">
        <v>487</v>
      </c>
    </row>
    <row r="112" spans="4:11" ht="15" customHeight="1">
      <c r="D112" s="94">
        <f>IF(ISNUMBER(SEARCH(ZAKL_DATA!$B$14,E112)),MAX($D$2:D111)+1,0)</f>
        <v>110</v>
      </c>
      <c r="E112" s="95" t="s">
        <v>488</v>
      </c>
      <c r="F112" s="96">
        <v>2708</v>
      </c>
      <c r="G112" s="97"/>
      <c r="H112" s="98" t="str">
        <f>IFERROR(VLOOKUP(ROWS($H$3:H112),$D$3:$E$204,2,0),"")</f>
        <v>KOSTELEC NAD ORLICÍ</v>
      </c>
      <c r="J112" s="104" t="s">
        <v>489</v>
      </c>
      <c r="K112" s="100" t="s">
        <v>490</v>
      </c>
    </row>
    <row r="113" spans="4:11" ht="15" customHeight="1">
      <c r="D113" s="94">
        <f>IF(ISNUMBER(SEARCH(ZAKL_DATA!$B$14,E113)),MAX($D$2:D112)+1,0)</f>
        <v>111</v>
      </c>
      <c r="E113" s="95" t="s">
        <v>491</v>
      </c>
      <c r="F113" s="96">
        <v>2709</v>
      </c>
      <c r="G113" s="97"/>
      <c r="H113" s="98" t="str">
        <f>IFERROR(VLOOKUP(ROWS($H$3:H113),$D$3:$E$204,2,0),"")</f>
        <v>NÁCHOD</v>
      </c>
      <c r="J113" s="104" t="s">
        <v>492</v>
      </c>
      <c r="K113" s="100" t="s">
        <v>493</v>
      </c>
    </row>
    <row r="114" spans="4:11" ht="15" customHeight="1">
      <c r="D114" s="94">
        <f>IF(ISNUMBER(SEARCH(ZAKL_DATA!$B$14,E114)),MAX($D$2:D113)+1,0)</f>
        <v>112</v>
      </c>
      <c r="E114" s="95" t="s">
        <v>494</v>
      </c>
      <c r="F114" s="96">
        <v>2710</v>
      </c>
      <c r="G114" s="97"/>
      <c r="H114" s="98" t="str">
        <f>IFERROR(VLOOKUP(ROWS($H$3:H114),$D$3:$E$204,2,0),"")</f>
        <v>NOVÁ PAKA</v>
      </c>
      <c r="J114" s="104" t="s">
        <v>495</v>
      </c>
      <c r="K114" s="100" t="s">
        <v>496</v>
      </c>
    </row>
    <row r="115" spans="4:11" ht="15" customHeight="1">
      <c r="D115" s="94">
        <f>IF(ISNUMBER(SEARCH(ZAKL_DATA!$B$14,E115)),MAX($D$2:D114)+1,0)</f>
        <v>113</v>
      </c>
      <c r="E115" s="95" t="s">
        <v>497</v>
      </c>
      <c r="F115" s="96">
        <v>2711</v>
      </c>
      <c r="G115" s="97"/>
      <c r="H115" s="98" t="str">
        <f>IFERROR(VLOOKUP(ROWS($H$3:H115),$D$3:$E$204,2,0),"")</f>
        <v>NOVÝ BYDŽOV</v>
      </c>
      <c r="J115" s="104" t="s">
        <v>498</v>
      </c>
      <c r="K115" s="100" t="s">
        <v>499</v>
      </c>
    </row>
    <row r="116" spans="4:11" ht="15" customHeight="1">
      <c r="D116" s="94">
        <f>IF(ISNUMBER(SEARCH(ZAKL_DATA!$B$14,E116)),MAX($D$2:D115)+1,0)</f>
        <v>114</v>
      </c>
      <c r="E116" s="95" t="s">
        <v>500</v>
      </c>
      <c r="F116" s="96">
        <v>2712</v>
      </c>
      <c r="G116" s="97"/>
      <c r="H116" s="98" t="str">
        <f>IFERROR(VLOOKUP(ROWS($H$3:H116),$D$3:$E$204,2,0),"")</f>
        <v>RYCHNOV NAD KNĚŽ.</v>
      </c>
      <c r="J116" s="104" t="s">
        <v>501</v>
      </c>
      <c r="K116" s="100" t="s">
        <v>502</v>
      </c>
    </row>
    <row r="117" spans="4:11" ht="15" customHeight="1">
      <c r="D117" s="94">
        <f>IF(ISNUMBER(SEARCH(ZAKL_DATA!$B$14,E117)),MAX($D$2:D116)+1,0)</f>
        <v>115</v>
      </c>
      <c r="E117" s="95" t="s">
        <v>503</v>
      </c>
      <c r="F117" s="96">
        <v>2713</v>
      </c>
      <c r="G117" s="97"/>
      <c r="H117" s="98" t="str">
        <f>IFERROR(VLOOKUP(ROWS($H$3:H117),$D$3:$E$204,2,0),"")</f>
        <v>TRUTNOV</v>
      </c>
      <c r="J117" s="104" t="s">
        <v>504</v>
      </c>
      <c r="K117" s="100" t="s">
        <v>505</v>
      </c>
    </row>
    <row r="118" spans="4:11" ht="15" customHeight="1">
      <c r="D118" s="94">
        <f>IF(ISNUMBER(SEARCH(ZAKL_DATA!$B$14,E118)),MAX($D$2:D117)+1,0)</f>
        <v>116</v>
      </c>
      <c r="E118" s="95" t="s">
        <v>506</v>
      </c>
      <c r="F118" s="96">
        <v>2714</v>
      </c>
      <c r="G118" s="97"/>
      <c r="H118" s="98" t="str">
        <f>IFERROR(VLOOKUP(ROWS($H$3:H118),$D$3:$E$204,2,0),"")</f>
        <v>VRCHLABÍ</v>
      </c>
      <c r="J118" s="104" t="s">
        <v>507</v>
      </c>
      <c r="K118" s="100" t="s">
        <v>508</v>
      </c>
    </row>
    <row r="119" spans="4:11" ht="15" customHeight="1">
      <c r="D119" s="94">
        <f>IF(ISNUMBER(SEARCH(ZAKL_DATA!$B$14,E119)),MAX($D$2:D118)+1,0)</f>
        <v>117</v>
      </c>
      <c r="E119" s="95" t="s">
        <v>509</v>
      </c>
      <c r="F119" s="96">
        <v>2801</v>
      </c>
      <c r="G119" s="97"/>
      <c r="H119" s="98" t="str">
        <f>IFERROR(VLOOKUP(ROWS($H$3:H119),$D$3:$E$204,2,0),"")</f>
        <v>PARDUBICE</v>
      </c>
      <c r="J119" s="104" t="s">
        <v>510</v>
      </c>
      <c r="K119" s="100" t="s">
        <v>511</v>
      </c>
    </row>
    <row r="120" spans="4:11" ht="15" customHeight="1">
      <c r="D120" s="94">
        <f>IF(ISNUMBER(SEARCH(ZAKL_DATA!$B$14,E120)),MAX($D$2:D119)+1,0)</f>
        <v>118</v>
      </c>
      <c r="E120" s="95" t="s">
        <v>512</v>
      </c>
      <c r="F120" s="96">
        <v>2802</v>
      </c>
      <c r="G120" s="97"/>
      <c r="H120" s="98" t="str">
        <f>IFERROR(VLOOKUP(ROWS($H$3:H120),$D$3:$E$204,2,0),"")</f>
        <v>HLINSKO</v>
      </c>
      <c r="J120" s="104" t="s">
        <v>513</v>
      </c>
      <c r="K120" s="100" t="s">
        <v>514</v>
      </c>
    </row>
    <row r="121" spans="4:11" ht="15" customHeight="1">
      <c r="D121" s="94">
        <f>IF(ISNUMBER(SEARCH(ZAKL_DATA!$B$14,E121)),MAX($D$2:D120)+1,0)</f>
        <v>119</v>
      </c>
      <c r="E121" s="95" t="s">
        <v>515</v>
      </c>
      <c r="F121" s="96">
        <v>2803</v>
      </c>
      <c r="G121" s="97"/>
      <c r="H121" s="98" t="str">
        <f>IFERROR(VLOOKUP(ROWS($H$3:H121),$D$3:$E$204,2,0),"")</f>
        <v>HOLICE</v>
      </c>
      <c r="J121" s="104" t="s">
        <v>516</v>
      </c>
      <c r="K121" s="100" t="s">
        <v>517</v>
      </c>
    </row>
    <row r="122" spans="4:11" ht="15" customHeight="1">
      <c r="D122" s="94">
        <f>IF(ISNUMBER(SEARCH(ZAKL_DATA!$B$14,E122)),MAX($D$2:D121)+1,0)</f>
        <v>120</v>
      </c>
      <c r="E122" s="95" t="s">
        <v>518</v>
      </c>
      <c r="F122" s="96">
        <v>2804</v>
      </c>
      <c r="G122" s="97"/>
      <c r="H122" s="98" t="str">
        <f>IFERROR(VLOOKUP(ROWS($H$3:H122),$D$3:$E$204,2,0),"")</f>
        <v>CHRUDIM</v>
      </c>
      <c r="J122" s="104" t="s">
        <v>519</v>
      </c>
      <c r="K122" s="100" t="s">
        <v>520</v>
      </c>
    </row>
    <row r="123" spans="4:11" ht="15" customHeight="1">
      <c r="D123" s="94">
        <f>IF(ISNUMBER(SEARCH(ZAKL_DATA!$B$14,E123)),MAX($D$2:D122)+1,0)</f>
        <v>121</v>
      </c>
      <c r="E123" s="95" t="s">
        <v>521</v>
      </c>
      <c r="F123" s="96">
        <v>2805</v>
      </c>
      <c r="G123" s="97"/>
      <c r="H123" s="98" t="str">
        <f>IFERROR(VLOOKUP(ROWS($H$3:H123),$D$3:$E$204,2,0),"")</f>
        <v>LITOMYŠL</v>
      </c>
      <c r="J123" s="104" t="s">
        <v>522</v>
      </c>
      <c r="K123" s="100" t="s">
        <v>523</v>
      </c>
    </row>
    <row r="124" spans="4:11" ht="15" customHeight="1">
      <c r="D124" s="94">
        <f>IF(ISNUMBER(SEARCH(ZAKL_DATA!$B$14,E124)),MAX($D$2:D123)+1,0)</f>
        <v>122</v>
      </c>
      <c r="E124" s="95" t="s">
        <v>524</v>
      </c>
      <c r="F124" s="96">
        <v>2806</v>
      </c>
      <c r="G124" s="97"/>
      <c r="H124" s="98" t="str">
        <f>IFERROR(VLOOKUP(ROWS($H$3:H124),$D$3:$E$204,2,0),"")</f>
        <v>MORAVSKÁ TŘEBOVÁ</v>
      </c>
      <c r="J124" s="110" t="s">
        <v>525</v>
      </c>
      <c r="K124" s="111" t="s">
        <v>526</v>
      </c>
    </row>
    <row r="125" spans="4:11" ht="15" customHeight="1">
      <c r="D125" s="94">
        <f>IF(ISNUMBER(SEARCH(ZAKL_DATA!$B$14,E125)),MAX($D$2:D124)+1,0)</f>
        <v>123</v>
      </c>
      <c r="E125" s="95" t="s">
        <v>527</v>
      </c>
      <c r="F125" s="96">
        <v>2807</v>
      </c>
      <c r="G125" s="97"/>
      <c r="H125" s="98" t="str">
        <f>IFERROR(VLOOKUP(ROWS($H$3:H125),$D$3:$E$204,2,0),"")</f>
        <v>PŘELOUČ</v>
      </c>
      <c r="J125" s="104" t="s">
        <v>528</v>
      </c>
      <c r="K125" s="100" t="s">
        <v>529</v>
      </c>
    </row>
    <row r="126" spans="4:11" ht="15" customHeight="1">
      <c r="D126" s="94">
        <f>IF(ISNUMBER(SEARCH(ZAKL_DATA!$B$14,E126)),MAX($D$2:D125)+1,0)</f>
        <v>124</v>
      </c>
      <c r="E126" s="95" t="s">
        <v>530</v>
      </c>
      <c r="F126" s="96">
        <v>2808</v>
      </c>
      <c r="G126" s="97"/>
      <c r="H126" s="98" t="str">
        <f>IFERROR(VLOOKUP(ROWS($H$3:H126),$D$3:$E$204,2,0),"")</f>
        <v>SVITAVY</v>
      </c>
      <c r="J126" s="104" t="s">
        <v>531</v>
      </c>
      <c r="K126" s="100" t="s">
        <v>532</v>
      </c>
    </row>
    <row r="127" spans="4:11" ht="15" customHeight="1">
      <c r="D127" s="94">
        <f>IF(ISNUMBER(SEARCH(ZAKL_DATA!$B$14,E127)),MAX($D$2:D126)+1,0)</f>
        <v>125</v>
      </c>
      <c r="E127" s="95" t="s">
        <v>533</v>
      </c>
      <c r="F127" s="96">
        <v>2809</v>
      </c>
      <c r="G127" s="97"/>
      <c r="H127" s="98" t="str">
        <f>IFERROR(VLOOKUP(ROWS($H$3:H127),$D$3:$E$204,2,0),"")</f>
        <v>ÚSTÍ NAD ORLICÍ</v>
      </c>
      <c r="J127" s="104" t="s">
        <v>534</v>
      </c>
      <c r="K127" s="100" t="s">
        <v>535</v>
      </c>
    </row>
    <row r="128" spans="4:11" ht="15" customHeight="1">
      <c r="D128" s="94">
        <f>IF(ISNUMBER(SEARCH(ZAKL_DATA!$B$14,E128)),MAX($D$2:D127)+1,0)</f>
        <v>126</v>
      </c>
      <c r="E128" s="95" t="s">
        <v>536</v>
      </c>
      <c r="F128" s="96">
        <v>2810</v>
      </c>
      <c r="G128" s="97"/>
      <c r="H128" s="98" t="str">
        <f>IFERROR(VLOOKUP(ROWS($H$3:H128),$D$3:$E$204,2,0),"")</f>
        <v>VYSOKÉ MÝTO</v>
      </c>
      <c r="J128" s="104" t="s">
        <v>537</v>
      </c>
      <c r="K128" s="100" t="s">
        <v>538</v>
      </c>
    </row>
    <row r="129" spans="4:11" ht="15" customHeight="1">
      <c r="D129" s="94">
        <f>IF(ISNUMBER(SEARCH(ZAKL_DATA!$B$14,E129)),MAX($D$2:D128)+1,0)</f>
        <v>127</v>
      </c>
      <c r="E129" s="95" t="s">
        <v>539</v>
      </c>
      <c r="F129" s="96">
        <v>2811</v>
      </c>
      <c r="G129" s="97"/>
      <c r="H129" s="98" t="str">
        <f>IFERROR(VLOOKUP(ROWS($H$3:H129),$D$3:$E$204,2,0),"")</f>
        <v>ŽAMBERK</v>
      </c>
      <c r="J129" s="104" t="s">
        <v>540</v>
      </c>
      <c r="K129" s="100" t="s">
        <v>541</v>
      </c>
    </row>
    <row r="130" spans="4:11" ht="15" customHeight="1">
      <c r="D130" s="94">
        <f>IF(ISNUMBER(SEARCH(ZAKL_DATA!$B$14,E130)),MAX($D$2:D129)+1,0)</f>
        <v>128</v>
      </c>
      <c r="E130" s="95" t="s">
        <v>542</v>
      </c>
      <c r="F130" s="96">
        <v>2901</v>
      </c>
      <c r="G130" s="97"/>
      <c r="H130" s="98" t="str">
        <f>IFERROR(VLOOKUP(ROWS($H$3:H130),$D$3:$E$204,2,0),"")</f>
        <v>JIHLAVA</v>
      </c>
      <c r="J130" s="104" t="s">
        <v>543</v>
      </c>
      <c r="K130" s="100" t="s">
        <v>544</v>
      </c>
    </row>
    <row r="131" spans="4:11" ht="15" customHeight="1">
      <c r="D131" s="94">
        <f>IF(ISNUMBER(SEARCH(ZAKL_DATA!$B$14,E131)),MAX($D$2:D130)+1,0)</f>
        <v>129</v>
      </c>
      <c r="E131" s="95" t="s">
        <v>545</v>
      </c>
      <c r="F131" s="96">
        <v>2902</v>
      </c>
      <c r="G131" s="97"/>
      <c r="H131" s="98" t="str">
        <f>IFERROR(VLOOKUP(ROWS($H$3:H131),$D$3:$E$204,2,0),"")</f>
        <v>BYSTŘICE NAD PERN.</v>
      </c>
      <c r="J131" s="104" t="s">
        <v>546</v>
      </c>
      <c r="K131" s="100" t="s">
        <v>547</v>
      </c>
    </row>
    <row r="132" spans="4:11" ht="15" customHeight="1">
      <c r="D132" s="94">
        <f>IF(ISNUMBER(SEARCH(ZAKL_DATA!$B$14,E132)),MAX($D$2:D131)+1,0)</f>
        <v>130</v>
      </c>
      <c r="E132" s="95" t="s">
        <v>548</v>
      </c>
      <c r="F132" s="96">
        <v>2903</v>
      </c>
      <c r="G132" s="97"/>
      <c r="H132" s="98" t="str">
        <f>IFERROR(VLOOKUP(ROWS($H$3:H132),$D$3:$E$204,2,0),"")</f>
        <v>HAVLÍČKŮV BROD</v>
      </c>
      <c r="J132" s="104" t="s">
        <v>549</v>
      </c>
      <c r="K132" s="100" t="s">
        <v>550</v>
      </c>
    </row>
    <row r="133" spans="4:11" ht="15" customHeight="1">
      <c r="D133" s="94">
        <f>IF(ISNUMBER(SEARCH(ZAKL_DATA!$B$14,E133)),MAX($D$2:D132)+1,0)</f>
        <v>131</v>
      </c>
      <c r="E133" s="95" t="s">
        <v>551</v>
      </c>
      <c r="F133" s="96">
        <v>2904</v>
      </c>
      <c r="G133" s="97"/>
      <c r="H133" s="98" t="str">
        <f>IFERROR(VLOOKUP(ROWS($H$3:H133),$D$3:$E$204,2,0),"")</f>
        <v>HUMPOLEC</v>
      </c>
      <c r="J133" s="108" t="s">
        <v>552</v>
      </c>
      <c r="K133" s="109" t="s">
        <v>553</v>
      </c>
    </row>
    <row r="134" spans="4:11" ht="15" customHeight="1">
      <c r="D134" s="94">
        <f>IF(ISNUMBER(SEARCH(ZAKL_DATA!$B$14,E134)),MAX($D$2:D133)+1,0)</f>
        <v>132</v>
      </c>
      <c r="E134" s="95" t="s">
        <v>554</v>
      </c>
      <c r="F134" s="96">
        <v>2905</v>
      </c>
      <c r="G134" s="97"/>
      <c r="H134" s="98" t="str">
        <f>IFERROR(VLOOKUP(ROWS($H$3:H134),$D$3:$E$204,2,0),"")</f>
        <v>CHOTĚBOŘ</v>
      </c>
      <c r="J134" s="104" t="s">
        <v>555</v>
      </c>
      <c r="K134" s="100" t="s">
        <v>556</v>
      </c>
    </row>
    <row r="135" spans="4:11" ht="15" customHeight="1">
      <c r="D135" s="94">
        <f>IF(ISNUMBER(SEARCH(ZAKL_DATA!$B$14,E135)),MAX($D$2:D134)+1,0)</f>
        <v>133</v>
      </c>
      <c r="E135" s="95" t="s">
        <v>557</v>
      </c>
      <c r="F135" s="96">
        <v>2906</v>
      </c>
      <c r="G135" s="97"/>
      <c r="H135" s="98" t="str">
        <f>IFERROR(VLOOKUP(ROWS($H$3:H135),$D$3:$E$204,2,0),"")</f>
        <v>LEDEČ NAD SÁZAVOU</v>
      </c>
      <c r="J135" s="103" t="s">
        <v>558</v>
      </c>
      <c r="K135" s="100" t="s">
        <v>559</v>
      </c>
    </row>
    <row r="136" spans="4:11" ht="15" customHeight="1">
      <c r="D136" s="94">
        <f>IF(ISNUMBER(SEARCH(ZAKL_DATA!$B$14,E136)),MAX($D$2:D135)+1,0)</f>
        <v>134</v>
      </c>
      <c r="E136" s="95" t="s">
        <v>560</v>
      </c>
      <c r="F136" s="96">
        <v>2907</v>
      </c>
      <c r="G136" s="97"/>
      <c r="H136" s="98" t="str">
        <f>IFERROR(VLOOKUP(ROWS($H$3:H136),$D$3:$E$204,2,0),"")</f>
        <v>MORAVSKÉ BUDĚJOVICE</v>
      </c>
      <c r="J136" s="104" t="s">
        <v>561</v>
      </c>
      <c r="K136" s="100" t="s">
        <v>562</v>
      </c>
    </row>
    <row r="137" spans="4:11" ht="15" customHeight="1">
      <c r="D137" s="94">
        <f>IF(ISNUMBER(SEARCH(ZAKL_DATA!$B$14,E137)),MAX($D$2:D136)+1,0)</f>
        <v>135</v>
      </c>
      <c r="E137" s="95" t="s">
        <v>563</v>
      </c>
      <c r="F137" s="96">
        <v>2908</v>
      </c>
      <c r="G137" s="97"/>
      <c r="H137" s="98" t="str">
        <f>IFERROR(VLOOKUP(ROWS($H$3:H137),$D$3:$E$204,2,0),"")</f>
        <v>NÁMĚŠŤ NAD OSLAVOU</v>
      </c>
      <c r="J137" s="104" t="s">
        <v>564</v>
      </c>
      <c r="K137" s="100" t="s">
        <v>565</v>
      </c>
    </row>
    <row r="138" spans="4:11" ht="15" customHeight="1">
      <c r="D138" s="94">
        <f>IF(ISNUMBER(SEARCH(ZAKL_DATA!$B$14,E138)),MAX($D$2:D137)+1,0)</f>
        <v>136</v>
      </c>
      <c r="E138" s="95" t="s">
        <v>566</v>
      </c>
      <c r="F138" s="96">
        <v>2909</v>
      </c>
      <c r="G138" s="97"/>
      <c r="H138" s="98" t="str">
        <f>IFERROR(VLOOKUP(ROWS($H$3:H138),$D$3:$E$204,2,0),"")</f>
        <v>PACOV</v>
      </c>
      <c r="J138" s="104" t="s">
        <v>567</v>
      </c>
      <c r="K138" s="100" t="s">
        <v>568</v>
      </c>
    </row>
    <row r="139" spans="4:11" ht="15" customHeight="1">
      <c r="D139" s="94">
        <f>IF(ISNUMBER(SEARCH(ZAKL_DATA!$B$14,E139)),MAX($D$2:D138)+1,0)</f>
        <v>137</v>
      </c>
      <c r="E139" s="95" t="s">
        <v>569</v>
      </c>
      <c r="F139" s="96">
        <v>2910</v>
      </c>
      <c r="G139" s="97"/>
      <c r="H139" s="98" t="str">
        <f>IFERROR(VLOOKUP(ROWS($H$3:H139),$D$3:$E$204,2,0),"")</f>
        <v>PELHŘIMOV</v>
      </c>
      <c r="J139" s="104" t="s">
        <v>570</v>
      </c>
      <c r="K139" s="100" t="s">
        <v>571</v>
      </c>
    </row>
    <row r="140" spans="4:11" ht="15" customHeight="1">
      <c r="D140" s="94">
        <f>IF(ISNUMBER(SEARCH(ZAKL_DATA!$B$14,E140)),MAX($D$2:D139)+1,0)</f>
        <v>138</v>
      </c>
      <c r="E140" s="95" t="s">
        <v>572</v>
      </c>
      <c r="F140" s="96">
        <v>2911</v>
      </c>
      <c r="G140" s="97"/>
      <c r="H140" s="98" t="str">
        <f>IFERROR(VLOOKUP(ROWS($H$3:H140),$D$3:$E$204,2,0),"")</f>
        <v>TELČ</v>
      </c>
      <c r="J140" s="104" t="s">
        <v>573</v>
      </c>
      <c r="K140" s="100" t="s">
        <v>574</v>
      </c>
    </row>
    <row r="141" spans="4:11" ht="15" customHeight="1">
      <c r="D141" s="94">
        <f>IF(ISNUMBER(SEARCH(ZAKL_DATA!$B$14,E141)),MAX($D$2:D140)+1,0)</f>
        <v>139</v>
      </c>
      <c r="E141" s="95" t="s">
        <v>575</v>
      </c>
      <c r="F141" s="96">
        <v>2912</v>
      </c>
      <c r="G141" s="97"/>
      <c r="H141" s="98" t="str">
        <f>IFERROR(VLOOKUP(ROWS($H$3:H141),$D$3:$E$204,2,0),"")</f>
        <v>TŘEBÍČ</v>
      </c>
      <c r="J141" s="104" t="s">
        <v>576</v>
      </c>
      <c r="K141" s="100" t="s">
        <v>577</v>
      </c>
    </row>
    <row r="142" spans="4:11" ht="15" customHeight="1">
      <c r="D142" s="94">
        <f>IF(ISNUMBER(SEARCH(ZAKL_DATA!$B$14,E142)),MAX($D$2:D141)+1,0)</f>
        <v>140</v>
      </c>
      <c r="E142" s="95" t="s">
        <v>578</v>
      </c>
      <c r="F142" s="96">
        <v>2913</v>
      </c>
      <c r="G142" s="97"/>
      <c r="H142" s="98" t="str">
        <f>IFERROR(VLOOKUP(ROWS($H$3:H142),$D$3:$E$204,2,0),"")</f>
        <v>VELKÉ MEZIŘÍČÍ</v>
      </c>
      <c r="J142" s="104" t="s">
        <v>579</v>
      </c>
      <c r="K142" s="100" t="s">
        <v>580</v>
      </c>
    </row>
    <row r="143" spans="4:11" ht="15" customHeight="1">
      <c r="D143" s="94">
        <f>IF(ISNUMBER(SEARCH(ZAKL_DATA!$B$14,E143)),MAX($D$2:D142)+1,0)</f>
        <v>141</v>
      </c>
      <c r="E143" s="95" t="s">
        <v>581</v>
      </c>
      <c r="F143" s="96">
        <v>2914</v>
      </c>
      <c r="G143" s="97"/>
      <c r="H143" s="98" t="str">
        <f>IFERROR(VLOOKUP(ROWS($H$3:H143),$D$3:$E$204,2,0),"")</f>
        <v>ŽĎÁR NAD SÁZAVOU</v>
      </c>
      <c r="J143" s="104" t="s">
        <v>582</v>
      </c>
      <c r="K143" s="100" t="s">
        <v>583</v>
      </c>
    </row>
    <row r="144" spans="4:11" ht="15" customHeight="1">
      <c r="D144" s="94">
        <f>IF(ISNUMBER(SEARCH(ZAKL_DATA!$B$14,E144)),MAX($D$2:D143)+1,0)</f>
        <v>142</v>
      </c>
      <c r="E144" s="95" t="s">
        <v>584</v>
      </c>
      <c r="F144" s="96">
        <v>3001</v>
      </c>
      <c r="G144" s="97"/>
      <c r="H144" s="98" t="str">
        <f>IFERROR(VLOOKUP(ROWS($H$3:H144),$D$3:$E$204,2,0),"")</f>
        <v>BRNO I</v>
      </c>
      <c r="J144" s="104" t="s">
        <v>585</v>
      </c>
      <c r="K144" s="100" t="s">
        <v>586</v>
      </c>
    </row>
    <row r="145" spans="4:11" ht="15" customHeight="1">
      <c r="D145" s="94">
        <f>IF(ISNUMBER(SEARCH(ZAKL_DATA!$B$14,E145)),MAX($D$2:D144)+1,0)</f>
        <v>143</v>
      </c>
      <c r="E145" s="95" t="s">
        <v>587</v>
      </c>
      <c r="F145" s="96">
        <v>3002</v>
      </c>
      <c r="G145" s="97"/>
      <c r="H145" s="98" t="str">
        <f>IFERROR(VLOOKUP(ROWS($H$3:H145),$D$3:$E$204,2,0),"")</f>
        <v>BRNO II</v>
      </c>
      <c r="J145" s="104" t="s">
        <v>588</v>
      </c>
      <c r="K145" s="100" t="s">
        <v>589</v>
      </c>
    </row>
    <row r="146" spans="4:11" ht="15" customHeight="1">
      <c r="D146" s="94">
        <f>IF(ISNUMBER(SEARCH(ZAKL_DATA!$B$14,E146)),MAX($D$2:D145)+1,0)</f>
        <v>144</v>
      </c>
      <c r="E146" s="95" t="s">
        <v>590</v>
      </c>
      <c r="F146" s="96">
        <v>3003</v>
      </c>
      <c r="G146" s="97"/>
      <c r="H146" s="98" t="str">
        <f>IFERROR(VLOOKUP(ROWS($H$3:H146),$D$3:$E$204,2,0),"")</f>
        <v>BRNO III</v>
      </c>
      <c r="J146" s="104" t="s">
        <v>591</v>
      </c>
      <c r="K146" s="100" t="s">
        <v>592</v>
      </c>
    </row>
    <row r="147" spans="4:11" ht="15" customHeight="1">
      <c r="D147" s="94">
        <f>IF(ISNUMBER(SEARCH(ZAKL_DATA!$B$14,E147)),MAX($D$2:D146)+1,0)</f>
        <v>145</v>
      </c>
      <c r="E147" s="95" t="s">
        <v>593</v>
      </c>
      <c r="F147" s="96">
        <v>3004</v>
      </c>
      <c r="G147" s="97"/>
      <c r="H147" s="98" t="str">
        <f>IFERROR(VLOOKUP(ROWS($H$3:H147),$D$3:$E$204,2,0),"")</f>
        <v>BRNO IV</v>
      </c>
      <c r="J147" s="104" t="s">
        <v>594</v>
      </c>
      <c r="K147" s="100" t="s">
        <v>595</v>
      </c>
    </row>
    <row r="148" spans="4:11" ht="15" customHeight="1">
      <c r="D148" s="94">
        <f>IF(ISNUMBER(SEARCH(ZAKL_DATA!$B$14,E148)),MAX($D$2:D147)+1,0)</f>
        <v>146</v>
      </c>
      <c r="E148" s="95" t="s">
        <v>596</v>
      </c>
      <c r="F148" s="96">
        <v>3005</v>
      </c>
      <c r="G148" s="97"/>
      <c r="H148" s="98" t="str">
        <f>IFERROR(VLOOKUP(ROWS($H$3:H148),$D$3:$E$204,2,0),"")</f>
        <v>BRNO VENKOV</v>
      </c>
      <c r="J148" s="104" t="s">
        <v>597</v>
      </c>
      <c r="K148" s="100" t="s">
        <v>598</v>
      </c>
    </row>
    <row r="149" spans="4:11" ht="15" customHeight="1">
      <c r="D149" s="94">
        <f>IF(ISNUMBER(SEARCH(ZAKL_DATA!$B$14,E149)),MAX($D$2:D148)+1,0)</f>
        <v>147</v>
      </c>
      <c r="E149" s="95" t="s">
        <v>599</v>
      </c>
      <c r="F149" s="96">
        <v>3006</v>
      </c>
      <c r="G149" s="97"/>
      <c r="H149" s="98" t="str">
        <f>IFERROR(VLOOKUP(ROWS($H$3:H149),$D$3:$E$204,2,0),"")</f>
        <v>BLANSKO</v>
      </c>
      <c r="J149" s="104" t="s">
        <v>600</v>
      </c>
      <c r="K149" s="100" t="s">
        <v>601</v>
      </c>
    </row>
    <row r="150" spans="4:11" ht="15" customHeight="1">
      <c r="D150" s="94">
        <f>IF(ISNUMBER(SEARCH(ZAKL_DATA!$B$14,E150)),MAX($D$2:D149)+1,0)</f>
        <v>148</v>
      </c>
      <c r="E150" s="95" t="s">
        <v>602</v>
      </c>
      <c r="F150" s="96">
        <v>3007</v>
      </c>
      <c r="G150" s="97"/>
      <c r="H150" s="98" t="str">
        <f>IFERROR(VLOOKUP(ROWS($H$3:H150),$D$3:$E$204,2,0),"")</f>
        <v>BOSKOVICE</v>
      </c>
      <c r="J150" s="104" t="s">
        <v>603</v>
      </c>
      <c r="K150" s="100" t="s">
        <v>604</v>
      </c>
    </row>
    <row r="151" spans="4:11" ht="15" customHeight="1">
      <c r="D151" s="94">
        <f>IF(ISNUMBER(SEARCH(ZAKL_DATA!$B$14,E151)),MAX($D$2:D150)+1,0)</f>
        <v>149</v>
      </c>
      <c r="E151" s="95" t="s">
        <v>605</v>
      </c>
      <c r="F151" s="96">
        <v>3008</v>
      </c>
      <c r="G151" s="97"/>
      <c r="H151" s="98" t="str">
        <f>IFERROR(VLOOKUP(ROWS($H$3:H151),$D$3:$E$204,2,0),"")</f>
        <v>BŘECLAV</v>
      </c>
      <c r="J151" s="104" t="s">
        <v>606</v>
      </c>
      <c r="K151" s="100" t="s">
        <v>607</v>
      </c>
    </row>
    <row r="152" spans="4:11" ht="15" customHeight="1">
      <c r="D152" s="94">
        <f>IF(ISNUMBER(SEARCH(ZAKL_DATA!$B$14,E152)),MAX($D$2:D151)+1,0)</f>
        <v>150</v>
      </c>
      <c r="E152" s="95" t="s">
        <v>608</v>
      </c>
      <c r="F152" s="96">
        <v>3009</v>
      </c>
      <c r="G152" s="97"/>
      <c r="H152" s="98" t="str">
        <f>IFERROR(VLOOKUP(ROWS($H$3:H152),$D$3:$E$204,2,0),"")</f>
        <v>BUČOVICE</v>
      </c>
      <c r="J152" s="104" t="s">
        <v>609</v>
      </c>
      <c r="K152" s="100" t="s">
        <v>610</v>
      </c>
    </row>
    <row r="153" spans="4:11" ht="15" customHeight="1">
      <c r="D153" s="94">
        <f>IF(ISNUMBER(SEARCH(ZAKL_DATA!$B$14,E153)),MAX($D$2:D152)+1,0)</f>
        <v>151</v>
      </c>
      <c r="E153" s="95" t="s">
        <v>611</v>
      </c>
      <c r="F153" s="96">
        <v>3010</v>
      </c>
      <c r="G153" s="97"/>
      <c r="H153" s="98" t="str">
        <f>IFERROR(VLOOKUP(ROWS($H$3:H153),$D$3:$E$204,2,0),"")</f>
        <v>HODONÍN</v>
      </c>
      <c r="J153" s="104" t="s">
        <v>612</v>
      </c>
      <c r="K153" s="100" t="s">
        <v>613</v>
      </c>
    </row>
    <row r="154" spans="4:11" ht="15" customHeight="1">
      <c r="D154" s="94">
        <f>IF(ISNUMBER(SEARCH(ZAKL_DATA!$B$14,E154)),MAX($D$2:D153)+1,0)</f>
        <v>152</v>
      </c>
      <c r="E154" s="95" t="s">
        <v>614</v>
      </c>
      <c r="F154" s="96">
        <v>3011</v>
      </c>
      <c r="G154" s="97"/>
      <c r="H154" s="98" t="str">
        <f>IFERROR(VLOOKUP(ROWS($H$3:H154),$D$3:$E$204,2,0),"")</f>
        <v>HUSTOPEČE</v>
      </c>
      <c r="J154" s="104" t="s">
        <v>615</v>
      </c>
      <c r="K154" s="100" t="s">
        <v>616</v>
      </c>
    </row>
    <row r="155" spans="4:11" ht="15" customHeight="1">
      <c r="D155" s="94">
        <f>IF(ISNUMBER(SEARCH(ZAKL_DATA!$B$14,E155)),MAX($D$2:D154)+1,0)</f>
        <v>153</v>
      </c>
      <c r="E155" s="95" t="s">
        <v>617</v>
      </c>
      <c r="F155" s="96">
        <v>3012</v>
      </c>
      <c r="G155" s="97"/>
      <c r="H155" s="98" t="str">
        <f>IFERROR(VLOOKUP(ROWS($H$3:H155),$D$3:$E$204,2,0),"")</f>
        <v>IVANČICE</v>
      </c>
      <c r="J155" s="104" t="s">
        <v>618</v>
      </c>
      <c r="K155" s="100" t="s">
        <v>619</v>
      </c>
    </row>
    <row r="156" spans="4:11" ht="15" customHeight="1">
      <c r="D156" s="94">
        <f>IF(ISNUMBER(SEARCH(ZAKL_DATA!$B$14,E156)),MAX($D$2:D155)+1,0)</f>
        <v>154</v>
      </c>
      <c r="E156" s="95" t="s">
        <v>620</v>
      </c>
      <c r="F156" s="96">
        <v>3013</v>
      </c>
      <c r="G156" s="97"/>
      <c r="H156" s="98" t="str">
        <f>IFERROR(VLOOKUP(ROWS($H$3:H156),$D$3:$E$204,2,0),"")</f>
        <v>KYJOV</v>
      </c>
      <c r="J156" s="104" t="s">
        <v>621</v>
      </c>
      <c r="K156" s="100" t="s">
        <v>622</v>
      </c>
    </row>
    <row r="157" spans="4:11" ht="15" customHeight="1">
      <c r="D157" s="94">
        <f>IF(ISNUMBER(SEARCH(ZAKL_DATA!$B$14,E157)),MAX($D$2:D156)+1,0)</f>
        <v>155</v>
      </c>
      <c r="E157" s="95" t="s">
        <v>623</v>
      </c>
      <c r="F157" s="96">
        <v>3014</v>
      </c>
      <c r="G157" s="97"/>
      <c r="H157" s="98" t="str">
        <f>IFERROR(VLOOKUP(ROWS($H$3:H157),$D$3:$E$204,2,0),"")</f>
        <v>MIKULOV</v>
      </c>
      <c r="J157" s="104" t="s">
        <v>624</v>
      </c>
      <c r="K157" s="100" t="s">
        <v>625</v>
      </c>
    </row>
    <row r="158" spans="4:11" ht="15" customHeight="1">
      <c r="D158" s="94">
        <f>IF(ISNUMBER(SEARCH(ZAKL_DATA!$B$14,E158)),MAX($D$2:D157)+1,0)</f>
        <v>156</v>
      </c>
      <c r="E158" s="95" t="s">
        <v>626</v>
      </c>
      <c r="F158" s="96">
        <v>3015</v>
      </c>
      <c r="G158" s="97"/>
      <c r="H158" s="98" t="str">
        <f>IFERROR(VLOOKUP(ROWS($H$3:H158),$D$3:$E$204,2,0),"")</f>
        <v>MORAVSKÝ KRUMLOV</v>
      </c>
      <c r="J158" s="104" t="s">
        <v>627</v>
      </c>
      <c r="K158" s="100" t="s">
        <v>628</v>
      </c>
    </row>
    <row r="159" spans="4:11" ht="15" customHeight="1">
      <c r="D159" s="94">
        <f>IF(ISNUMBER(SEARCH(ZAKL_DATA!$B$14,E159)),MAX($D$2:D158)+1,0)</f>
        <v>157</v>
      </c>
      <c r="E159" s="95" t="s">
        <v>629</v>
      </c>
      <c r="F159" s="96">
        <v>3016</v>
      </c>
      <c r="G159" s="97"/>
      <c r="H159" s="98" t="str">
        <f>IFERROR(VLOOKUP(ROWS($H$3:H159),$D$3:$E$204,2,0),"")</f>
        <v>SLAVKOV U BRNA</v>
      </c>
      <c r="J159" s="104" t="s">
        <v>630</v>
      </c>
      <c r="K159" s="100" t="s">
        <v>631</v>
      </c>
    </row>
    <row r="160" spans="4:11" ht="15" customHeight="1">
      <c r="D160" s="94">
        <f>IF(ISNUMBER(SEARCH(ZAKL_DATA!$B$14,E160)),MAX($D$2:D159)+1,0)</f>
        <v>158</v>
      </c>
      <c r="E160" s="95" t="s">
        <v>632</v>
      </c>
      <c r="F160" s="96">
        <v>3017</v>
      </c>
      <c r="G160" s="97"/>
      <c r="H160" s="98" t="str">
        <f>IFERROR(VLOOKUP(ROWS($H$3:H160),$D$3:$E$204,2,0),"")</f>
        <v>TIŠNOV</v>
      </c>
      <c r="J160" s="104" t="s">
        <v>633</v>
      </c>
      <c r="K160" s="100" t="s">
        <v>634</v>
      </c>
    </row>
    <row r="161" spans="4:11" ht="15" customHeight="1">
      <c r="D161" s="94">
        <f>IF(ISNUMBER(SEARCH(ZAKL_DATA!$B$14,E161)),MAX($D$2:D160)+1,0)</f>
        <v>159</v>
      </c>
      <c r="E161" s="95" t="s">
        <v>635</v>
      </c>
      <c r="F161" s="96">
        <v>3018</v>
      </c>
      <c r="G161" s="97"/>
      <c r="H161" s="98" t="str">
        <f>IFERROR(VLOOKUP(ROWS($H$3:H161),$D$3:$E$204,2,0),"")</f>
        <v>VESELÍ NAD MORAVOU</v>
      </c>
      <c r="J161" s="103" t="s">
        <v>636</v>
      </c>
      <c r="K161" s="100" t="s">
        <v>637</v>
      </c>
    </row>
    <row r="162" spans="4:11" ht="15" customHeight="1">
      <c r="D162" s="94">
        <f>IF(ISNUMBER(SEARCH(ZAKL_DATA!$B$14,E162)),MAX($D$2:D161)+1,0)</f>
        <v>160</v>
      </c>
      <c r="E162" s="95" t="s">
        <v>638</v>
      </c>
      <c r="F162" s="96">
        <v>3019</v>
      </c>
      <c r="G162" s="97"/>
      <c r="H162" s="98" t="str">
        <f>IFERROR(VLOOKUP(ROWS($H$3:H162),$D$3:$E$204,2,0),"")</f>
        <v>VYŠKOV</v>
      </c>
      <c r="J162" s="104" t="s">
        <v>639</v>
      </c>
      <c r="K162" s="100" t="s">
        <v>640</v>
      </c>
    </row>
    <row r="163" spans="4:11" ht="15" customHeight="1">
      <c r="D163" s="94">
        <f>IF(ISNUMBER(SEARCH(ZAKL_DATA!$B$14,E163)),MAX($D$2:D162)+1,0)</f>
        <v>161</v>
      </c>
      <c r="E163" s="95" t="s">
        <v>641</v>
      </c>
      <c r="F163" s="96">
        <v>3020</v>
      </c>
      <c r="G163" s="97"/>
      <c r="H163" s="98" t="str">
        <f>IFERROR(VLOOKUP(ROWS($H$3:H163),$D$3:$E$204,2,0),"")</f>
        <v>ZNOJMO</v>
      </c>
      <c r="J163" s="104" t="s">
        <v>642</v>
      </c>
      <c r="K163" s="100" t="s">
        <v>643</v>
      </c>
    </row>
    <row r="164" spans="4:11" ht="15" customHeight="1">
      <c r="D164" s="94">
        <f>IF(ISNUMBER(SEARCH(ZAKL_DATA!$B$14,E164)),MAX($D$2:D163)+1,0)</f>
        <v>162</v>
      </c>
      <c r="E164" s="95" t="s">
        <v>644</v>
      </c>
      <c r="F164" s="96">
        <v>3101</v>
      </c>
      <c r="G164" s="97"/>
      <c r="H164" s="98" t="str">
        <f>IFERROR(VLOOKUP(ROWS($H$3:H164),$D$3:$E$204,2,0),"")</f>
        <v>OLOMOUC</v>
      </c>
      <c r="J164" s="104" t="s">
        <v>645</v>
      </c>
      <c r="K164" s="100" t="s">
        <v>646</v>
      </c>
    </row>
    <row r="165" spans="4:11" ht="15" customHeight="1">
      <c r="D165" s="94">
        <f>IF(ISNUMBER(SEARCH(ZAKL_DATA!$B$14,E165)),MAX($D$2:D164)+1,0)</f>
        <v>163</v>
      </c>
      <c r="E165" s="95" t="s">
        <v>647</v>
      </c>
      <c r="F165" s="96">
        <v>3102</v>
      </c>
      <c r="G165" s="97"/>
      <c r="H165" s="98" t="str">
        <f>IFERROR(VLOOKUP(ROWS($H$3:H165),$D$3:$E$204,2,0),"")</f>
        <v>HRANICE</v>
      </c>
      <c r="J165" s="103" t="s">
        <v>648</v>
      </c>
      <c r="K165" s="100" t="s">
        <v>649</v>
      </c>
    </row>
    <row r="166" spans="4:11" ht="15" customHeight="1">
      <c r="D166" s="94">
        <f>IF(ISNUMBER(SEARCH(ZAKL_DATA!$B$14,E166)),MAX($D$2:D165)+1,0)</f>
        <v>164</v>
      </c>
      <c r="E166" s="95" t="s">
        <v>650</v>
      </c>
      <c r="F166" s="96">
        <v>3103</v>
      </c>
      <c r="G166" s="97"/>
      <c r="H166" s="98" t="str">
        <f>IFERROR(VLOOKUP(ROWS($H$3:H166),$D$3:$E$204,2,0),"")</f>
        <v>JESENÍK</v>
      </c>
      <c r="J166" s="104" t="s">
        <v>651</v>
      </c>
      <c r="K166" s="100" t="s">
        <v>652</v>
      </c>
    </row>
    <row r="167" spans="4:11" ht="15" customHeight="1">
      <c r="D167" s="94">
        <f>IF(ISNUMBER(SEARCH(ZAKL_DATA!$B$14,E167)),MAX($D$2:D166)+1,0)</f>
        <v>165</v>
      </c>
      <c r="E167" s="95" t="s">
        <v>653</v>
      </c>
      <c r="F167" s="96">
        <v>3104</v>
      </c>
      <c r="G167" s="97"/>
      <c r="H167" s="98" t="str">
        <f>IFERROR(VLOOKUP(ROWS($H$3:H167),$D$3:$E$204,2,0),"")</f>
        <v>KONICE</v>
      </c>
      <c r="J167" s="104" t="s">
        <v>654</v>
      </c>
      <c r="K167" s="100" t="s">
        <v>655</v>
      </c>
    </row>
    <row r="168" spans="4:11" ht="15" customHeight="1">
      <c r="D168" s="94">
        <f>IF(ISNUMBER(SEARCH(ZAKL_DATA!$B$14,E168)),MAX($D$2:D167)+1,0)</f>
        <v>166</v>
      </c>
      <c r="E168" s="95" t="s">
        <v>656</v>
      </c>
      <c r="F168" s="96">
        <v>3105</v>
      </c>
      <c r="G168" s="97"/>
      <c r="H168" s="98" t="str">
        <f>IFERROR(VLOOKUP(ROWS($H$3:H168),$D$3:$E$204,2,0),"")</f>
        <v>LITOVEL</v>
      </c>
      <c r="J168" s="104" t="s">
        <v>657</v>
      </c>
      <c r="K168" s="100" t="s">
        <v>658</v>
      </c>
    </row>
    <row r="169" spans="4:11" ht="15" customHeight="1">
      <c r="D169" s="94">
        <f>IF(ISNUMBER(SEARCH(ZAKL_DATA!$B$14,E169)),MAX($D$2:D168)+1,0)</f>
        <v>167</v>
      </c>
      <c r="E169" s="95" t="s">
        <v>659</v>
      </c>
      <c r="F169" s="96">
        <v>3106</v>
      </c>
      <c r="G169" s="97"/>
      <c r="H169" s="98" t="str">
        <f>IFERROR(VLOOKUP(ROWS($H$3:H169),$D$3:$E$204,2,0),"")</f>
        <v>PROSTĚJOV</v>
      </c>
      <c r="J169" s="104" t="s">
        <v>660</v>
      </c>
      <c r="K169" s="100" t="s">
        <v>661</v>
      </c>
    </row>
    <row r="170" spans="4:11" ht="15" customHeight="1">
      <c r="D170" s="94">
        <f>IF(ISNUMBER(SEARCH(ZAKL_DATA!$B$14,E170)),MAX($D$2:D169)+1,0)</f>
        <v>168</v>
      </c>
      <c r="E170" s="95" t="s">
        <v>662</v>
      </c>
      <c r="F170" s="96">
        <v>3107</v>
      </c>
      <c r="G170" s="97"/>
      <c r="H170" s="98" t="str">
        <f>IFERROR(VLOOKUP(ROWS($H$3:H170),$D$3:$E$204,2,0),"")</f>
        <v>PŘEROV</v>
      </c>
      <c r="J170" s="104" t="s">
        <v>663</v>
      </c>
      <c r="K170" s="100" t="s">
        <v>664</v>
      </c>
    </row>
    <row r="171" spans="4:11" ht="15" customHeight="1">
      <c r="D171" s="94">
        <f>IF(ISNUMBER(SEARCH(ZAKL_DATA!$B$14,E171)),MAX($D$2:D170)+1,0)</f>
        <v>169</v>
      </c>
      <c r="E171" s="95" t="s">
        <v>665</v>
      </c>
      <c r="F171" s="96">
        <v>3108</v>
      </c>
      <c r="G171" s="97"/>
      <c r="H171" s="98" t="str">
        <f>IFERROR(VLOOKUP(ROWS($H$3:H171),$D$3:$E$204,2,0),"")</f>
        <v>ŠTERNBERK</v>
      </c>
      <c r="J171" s="104" t="s">
        <v>666</v>
      </c>
      <c r="K171" s="100" t="s">
        <v>667</v>
      </c>
    </row>
    <row r="172" spans="4:11" ht="15" customHeight="1">
      <c r="D172" s="94">
        <f>IF(ISNUMBER(SEARCH(ZAKL_DATA!$B$14,E172)),MAX($D$2:D171)+1,0)</f>
        <v>170</v>
      </c>
      <c r="E172" s="95" t="s">
        <v>668</v>
      </c>
      <c r="F172" s="96">
        <v>3109</v>
      </c>
      <c r="G172" s="97"/>
      <c r="H172" s="98" t="str">
        <f>IFERROR(VLOOKUP(ROWS($H$3:H172),$D$3:$E$204,2,0),"")</f>
        <v>ŠUMPERK</v>
      </c>
      <c r="J172" s="104" t="s">
        <v>669</v>
      </c>
      <c r="K172" s="100" t="s">
        <v>670</v>
      </c>
    </row>
    <row r="173" spans="4:11" ht="15" customHeight="1">
      <c r="D173" s="94">
        <f>IF(ISNUMBER(SEARCH(ZAKL_DATA!$B$14,E173)),MAX($D$2:D172)+1,0)</f>
        <v>171</v>
      </c>
      <c r="E173" s="95" t="s">
        <v>671</v>
      </c>
      <c r="F173" s="96">
        <v>3110</v>
      </c>
      <c r="G173" s="97"/>
      <c r="H173" s="98" t="str">
        <f>IFERROR(VLOOKUP(ROWS($H$3:H173),$D$3:$E$204,2,0),"")</f>
        <v>ZÁBŘEH</v>
      </c>
      <c r="J173" s="104" t="s">
        <v>672</v>
      </c>
      <c r="K173" s="100" t="s">
        <v>673</v>
      </c>
    </row>
    <row r="174" spans="4:11" ht="15" customHeight="1">
      <c r="D174" s="94">
        <f>IF(ISNUMBER(SEARCH(ZAKL_DATA!$B$14,E174)),MAX($D$2:D173)+1,0)</f>
        <v>172</v>
      </c>
      <c r="E174" s="95" t="s">
        <v>674</v>
      </c>
      <c r="F174" s="96">
        <v>3201</v>
      </c>
      <c r="G174" s="97"/>
      <c r="H174" s="98" t="str">
        <f>IFERROR(VLOOKUP(ROWS($H$3:H174),$D$3:$E$204,2,0),"")</f>
        <v>OSTRAVA I</v>
      </c>
      <c r="J174" s="104" t="s">
        <v>675</v>
      </c>
      <c r="K174" s="100" t="s">
        <v>676</v>
      </c>
    </row>
    <row r="175" spans="4:11" ht="15" customHeight="1">
      <c r="D175" s="94">
        <f>IF(ISNUMBER(SEARCH(ZAKL_DATA!$B$14,E175)),MAX($D$2:D174)+1,0)</f>
        <v>173</v>
      </c>
      <c r="E175" s="95" t="s">
        <v>677</v>
      </c>
      <c r="F175" s="96">
        <v>3202</v>
      </c>
      <c r="G175" s="97"/>
      <c r="H175" s="98" t="str">
        <f>IFERROR(VLOOKUP(ROWS($H$3:H175),$D$3:$E$204,2,0),"")</f>
        <v>OSTRAVA II</v>
      </c>
      <c r="J175" s="104" t="s">
        <v>678</v>
      </c>
      <c r="K175" s="100" t="s">
        <v>679</v>
      </c>
    </row>
    <row r="176" spans="4:11" ht="15" customHeight="1">
      <c r="D176" s="94">
        <f>IF(ISNUMBER(SEARCH(ZAKL_DATA!$B$14,E176)),MAX($D$2:D175)+1,0)</f>
        <v>174</v>
      </c>
      <c r="E176" s="95" t="s">
        <v>680</v>
      </c>
      <c r="F176" s="96">
        <v>3203</v>
      </c>
      <c r="G176" s="97"/>
      <c r="H176" s="98" t="str">
        <f>IFERROR(VLOOKUP(ROWS($H$3:H176),$D$3:$E$204,2,0),"")</f>
        <v>OSTRAVA III</v>
      </c>
      <c r="J176" s="104" t="s">
        <v>681</v>
      </c>
      <c r="K176" s="100" t="s">
        <v>682</v>
      </c>
    </row>
    <row r="177" spans="4:11" ht="15" customHeight="1">
      <c r="D177" s="94">
        <f>IF(ISNUMBER(SEARCH(ZAKL_DATA!$B$14,E177)),MAX($D$2:D176)+1,0)</f>
        <v>175</v>
      </c>
      <c r="E177" s="95" t="s">
        <v>683</v>
      </c>
      <c r="F177" s="96">
        <v>3204</v>
      </c>
      <c r="G177" s="97"/>
      <c r="H177" s="98" t="str">
        <f>IFERROR(VLOOKUP(ROWS($H$3:H177),$D$3:$E$204,2,0),"")</f>
        <v>BOHUMÍN</v>
      </c>
      <c r="J177" s="104" t="s">
        <v>684</v>
      </c>
      <c r="K177" s="100" t="s">
        <v>685</v>
      </c>
    </row>
    <row r="178" spans="4:11" ht="15" customHeight="1">
      <c r="D178" s="94">
        <f>IF(ISNUMBER(SEARCH(ZAKL_DATA!$B$14,E178)),MAX($D$2:D177)+1,0)</f>
        <v>176</v>
      </c>
      <c r="E178" s="95" t="s">
        <v>686</v>
      </c>
      <c r="F178" s="96">
        <v>3205</v>
      </c>
      <c r="G178" s="97"/>
      <c r="H178" s="98" t="str">
        <f>IFERROR(VLOOKUP(ROWS($H$3:H178),$D$3:$E$204,2,0),"")</f>
        <v>BRUNTÁL</v>
      </c>
      <c r="J178" s="104" t="s">
        <v>687</v>
      </c>
      <c r="K178" s="100" t="s">
        <v>688</v>
      </c>
    </row>
    <row r="179" spans="4:11" ht="15" customHeight="1">
      <c r="D179" s="94">
        <f>IF(ISNUMBER(SEARCH(ZAKL_DATA!$B$14,E179)),MAX($D$2:D178)+1,0)</f>
        <v>177</v>
      </c>
      <c r="E179" s="95" t="s">
        <v>689</v>
      </c>
      <c r="F179" s="96">
        <v>3206</v>
      </c>
      <c r="G179" s="97"/>
      <c r="H179" s="98" t="str">
        <f>IFERROR(VLOOKUP(ROWS($H$3:H179),$D$3:$E$204,2,0),"")</f>
        <v>ČESKÝ TĚŠÍN</v>
      </c>
      <c r="J179" s="104" t="s">
        <v>690</v>
      </c>
      <c r="K179" s="100" t="s">
        <v>691</v>
      </c>
    </row>
    <row r="180" spans="4:11" ht="15" customHeight="1">
      <c r="D180" s="94">
        <f>IF(ISNUMBER(SEARCH(ZAKL_DATA!$B$14,E180)),MAX($D$2:D179)+1,0)</f>
        <v>178</v>
      </c>
      <c r="E180" s="95" t="s">
        <v>692</v>
      </c>
      <c r="F180" s="96">
        <v>3207</v>
      </c>
      <c r="G180" s="97"/>
      <c r="H180" s="98" t="str">
        <f>IFERROR(VLOOKUP(ROWS($H$3:H180),$D$3:$E$204,2,0),"")</f>
        <v>FRÝDEK-MÍSTEK</v>
      </c>
      <c r="J180" s="104" t="s">
        <v>693</v>
      </c>
      <c r="K180" s="100" t="s">
        <v>694</v>
      </c>
    </row>
    <row r="181" spans="4:11" ht="15" customHeight="1">
      <c r="D181" s="94">
        <f>IF(ISNUMBER(SEARCH(ZAKL_DATA!$B$14,E181)),MAX($D$2:D180)+1,0)</f>
        <v>179</v>
      </c>
      <c r="E181" s="95" t="s">
        <v>695</v>
      </c>
      <c r="F181" s="96">
        <v>3208</v>
      </c>
      <c r="G181" s="97"/>
      <c r="H181" s="98" t="str">
        <f>IFERROR(VLOOKUP(ROWS($H$3:H181),$D$3:$E$204,2,0),"")</f>
        <v>FRÝDLANT NAD OSTRAV.</v>
      </c>
      <c r="J181" s="104" t="s">
        <v>696</v>
      </c>
      <c r="K181" s="100" t="s">
        <v>697</v>
      </c>
    </row>
    <row r="182" spans="4:11" ht="15" customHeight="1">
      <c r="D182" s="94">
        <f>IF(ISNUMBER(SEARCH(ZAKL_DATA!$B$14,E182)),MAX($D$2:D181)+1,0)</f>
        <v>180</v>
      </c>
      <c r="E182" s="95" t="s">
        <v>698</v>
      </c>
      <c r="F182" s="96">
        <v>3209</v>
      </c>
      <c r="G182" s="97"/>
      <c r="H182" s="98" t="str">
        <f>IFERROR(VLOOKUP(ROWS($H$3:H182),$D$3:$E$204,2,0),"")</f>
        <v>FULNEK</v>
      </c>
      <c r="J182" s="104" t="s">
        <v>699</v>
      </c>
      <c r="K182" s="100" t="s">
        <v>700</v>
      </c>
    </row>
    <row r="183" spans="4:11" ht="15" customHeight="1">
      <c r="D183" s="94">
        <f>IF(ISNUMBER(SEARCH(ZAKL_DATA!$B$14,E183)),MAX($D$2:D182)+1,0)</f>
        <v>181</v>
      </c>
      <c r="E183" s="95" t="s">
        <v>701</v>
      </c>
      <c r="F183" s="96">
        <v>3210</v>
      </c>
      <c r="G183" s="97"/>
      <c r="H183" s="98" t="str">
        <f>IFERROR(VLOOKUP(ROWS($H$3:H183),$D$3:$E$204,2,0),"")</f>
        <v>HAVÍŘOV</v>
      </c>
      <c r="J183" s="104" t="s">
        <v>702</v>
      </c>
      <c r="K183" s="100" t="s">
        <v>703</v>
      </c>
    </row>
    <row r="184" spans="4:11" ht="15" customHeight="1">
      <c r="D184" s="94">
        <f>IF(ISNUMBER(SEARCH(ZAKL_DATA!$B$14,E184)),MAX($D$2:D183)+1,0)</f>
        <v>182</v>
      </c>
      <c r="E184" s="95" t="s">
        <v>704</v>
      </c>
      <c r="F184" s="96">
        <v>3211</v>
      </c>
      <c r="G184" s="97"/>
      <c r="H184" s="98" t="str">
        <f>IFERROR(VLOOKUP(ROWS($H$3:H184),$D$3:$E$204,2,0),"")</f>
        <v>HLUČÍN</v>
      </c>
      <c r="J184" s="104" t="s">
        <v>705</v>
      </c>
      <c r="K184" s="100" t="s">
        <v>706</v>
      </c>
    </row>
    <row r="185" spans="4:11" ht="15" customHeight="1">
      <c r="D185" s="94">
        <f>IF(ISNUMBER(SEARCH(ZAKL_DATA!$B$14,E185)),MAX($D$2:D184)+1,0)</f>
        <v>183</v>
      </c>
      <c r="E185" s="95" t="s">
        <v>707</v>
      </c>
      <c r="F185" s="96">
        <v>3212</v>
      </c>
      <c r="G185" s="97"/>
      <c r="H185" s="98" t="str">
        <f>IFERROR(VLOOKUP(ROWS($H$3:H185),$D$3:$E$204,2,0),"")</f>
        <v>KARVINÁ</v>
      </c>
      <c r="J185" s="104" t="s">
        <v>708</v>
      </c>
      <c r="K185" s="100" t="s">
        <v>709</v>
      </c>
    </row>
    <row r="186" spans="4:11" ht="15" customHeight="1">
      <c r="D186" s="94">
        <f>IF(ISNUMBER(SEARCH(ZAKL_DATA!$B$14,E186)),MAX($D$2:D185)+1,0)</f>
        <v>184</v>
      </c>
      <c r="E186" s="95" t="s">
        <v>710</v>
      </c>
      <c r="F186" s="96">
        <v>3213</v>
      </c>
      <c r="G186" s="97"/>
      <c r="H186" s="98" t="str">
        <f>IFERROR(VLOOKUP(ROWS($H$3:H186),$D$3:$E$204,2,0),"")</f>
        <v>KOPŘIVNICE</v>
      </c>
      <c r="J186" s="104" t="s">
        <v>711</v>
      </c>
      <c r="K186" s="100" t="s">
        <v>712</v>
      </c>
    </row>
    <row r="187" spans="4:11" ht="15" customHeight="1">
      <c r="D187" s="94">
        <f>IF(ISNUMBER(SEARCH(ZAKL_DATA!$B$14,E187)),MAX($D$2:D186)+1,0)</f>
        <v>185</v>
      </c>
      <c r="E187" s="95" t="s">
        <v>713</v>
      </c>
      <c r="F187" s="96">
        <v>3214</v>
      </c>
      <c r="G187" s="97"/>
      <c r="H187" s="98" t="str">
        <f>IFERROR(VLOOKUP(ROWS($H$3:H187),$D$3:$E$204,2,0),"")</f>
        <v>KRNOV</v>
      </c>
      <c r="J187" s="104" t="s">
        <v>714</v>
      </c>
      <c r="K187" s="100" t="s">
        <v>715</v>
      </c>
    </row>
    <row r="188" spans="4:11" ht="15" customHeight="1">
      <c r="D188" s="94">
        <f>IF(ISNUMBER(SEARCH(ZAKL_DATA!$B$14,E188)),MAX($D$2:D187)+1,0)</f>
        <v>186</v>
      </c>
      <c r="E188" s="95" t="s">
        <v>716</v>
      </c>
      <c r="F188" s="96">
        <v>3215</v>
      </c>
      <c r="G188" s="97"/>
      <c r="H188" s="98" t="str">
        <f>IFERROR(VLOOKUP(ROWS($H$3:H188),$D$3:$E$204,2,0),"")</f>
        <v>NOVÝ JIČÍN</v>
      </c>
      <c r="J188" s="104" t="s">
        <v>717</v>
      </c>
      <c r="K188" s="100" t="s">
        <v>718</v>
      </c>
    </row>
    <row r="189" spans="4:11" ht="15" customHeight="1">
      <c r="D189" s="94">
        <f>IF(ISNUMBER(SEARCH(ZAKL_DATA!$B$14,E189)),MAX($D$2:D188)+1,0)</f>
        <v>187</v>
      </c>
      <c r="E189" s="95" t="s">
        <v>719</v>
      </c>
      <c r="F189" s="96">
        <v>3216</v>
      </c>
      <c r="G189" s="97"/>
      <c r="H189" s="98" t="str">
        <f>IFERROR(VLOOKUP(ROWS($H$3:H189),$D$3:$E$204,2,0),"")</f>
        <v>OPAVA</v>
      </c>
      <c r="J189" s="104" t="s">
        <v>720</v>
      </c>
      <c r="K189" s="100" t="s">
        <v>721</v>
      </c>
    </row>
    <row r="190" spans="4:11" ht="15" customHeight="1">
      <c r="D190" s="94">
        <f>IF(ISNUMBER(SEARCH(ZAKL_DATA!$B$14,E190)),MAX($D$2:D189)+1,0)</f>
        <v>188</v>
      </c>
      <c r="E190" s="95" t="s">
        <v>722</v>
      </c>
      <c r="F190" s="96">
        <v>3217</v>
      </c>
      <c r="G190" s="97"/>
      <c r="H190" s="98" t="str">
        <f>IFERROR(VLOOKUP(ROWS($H$3:H190),$D$3:$E$204,2,0),"")</f>
        <v>ORLOVÁ</v>
      </c>
      <c r="J190" s="104" t="s">
        <v>723</v>
      </c>
      <c r="K190" s="100" t="s">
        <v>724</v>
      </c>
    </row>
    <row r="191" spans="4:11" ht="15" customHeight="1">
      <c r="D191" s="94">
        <f>IF(ISNUMBER(SEARCH(ZAKL_DATA!$B$14,E191)),MAX($D$2:D190)+1,0)</f>
        <v>189</v>
      </c>
      <c r="E191" s="95" t="s">
        <v>725</v>
      </c>
      <c r="F191" s="96">
        <v>3218</v>
      </c>
      <c r="G191" s="97"/>
      <c r="H191" s="98" t="str">
        <f>IFERROR(VLOOKUP(ROWS($H$3:H191),$D$3:$E$204,2,0),"")</f>
        <v>TŘINEC</v>
      </c>
      <c r="J191" s="104" t="s">
        <v>726</v>
      </c>
      <c r="K191" s="100" t="s">
        <v>727</v>
      </c>
    </row>
    <row r="192" spans="4:11" ht="15" customHeight="1">
      <c r="D192" s="94">
        <f>IF(ISNUMBER(SEARCH(ZAKL_DATA!$B$14,E192)),MAX($D$2:D191)+1,0)</f>
        <v>190</v>
      </c>
      <c r="E192" s="95" t="s">
        <v>728</v>
      </c>
      <c r="F192" s="96">
        <v>3301</v>
      </c>
      <c r="G192" s="97"/>
      <c r="H192" s="98" t="str">
        <f>IFERROR(VLOOKUP(ROWS($H$3:H192),$D$3:$E$204,2,0),"")</f>
        <v>ZLÍN</v>
      </c>
      <c r="J192" s="104" t="s">
        <v>729</v>
      </c>
      <c r="K192" s="100" t="s">
        <v>730</v>
      </c>
    </row>
    <row r="193" spans="4:11" ht="15" customHeight="1">
      <c r="D193" s="94">
        <f>IF(ISNUMBER(SEARCH(ZAKL_DATA!$B$14,E193)),MAX($D$2:D192)+1,0)</f>
        <v>191</v>
      </c>
      <c r="E193" s="95" t="s">
        <v>731</v>
      </c>
      <c r="F193" s="96">
        <v>3302</v>
      </c>
      <c r="G193" s="97"/>
      <c r="H193" s="98" t="str">
        <f>IFERROR(VLOOKUP(ROWS($H$3:H193),$D$3:$E$204,2,0),"")</f>
        <v>BYSTŘICE POD HOSTÝNEM</v>
      </c>
      <c r="J193" s="104" t="s">
        <v>732</v>
      </c>
      <c r="K193" s="100" t="s">
        <v>733</v>
      </c>
    </row>
    <row r="194" spans="4:11" ht="15" customHeight="1">
      <c r="D194" s="94">
        <f>IF(ISNUMBER(SEARCH(ZAKL_DATA!$B$14,E194)),MAX($D$2:D193)+1,0)</f>
        <v>192</v>
      </c>
      <c r="E194" s="95" t="s">
        <v>734</v>
      </c>
      <c r="F194" s="96">
        <v>3303</v>
      </c>
      <c r="G194" s="97"/>
      <c r="H194" s="98" t="str">
        <f>IFERROR(VLOOKUP(ROWS($H$3:H194),$D$3:$E$204,2,0),"")</f>
        <v>HOLEŠOV</v>
      </c>
      <c r="J194" s="104" t="s">
        <v>735</v>
      </c>
      <c r="K194" s="100" t="s">
        <v>736</v>
      </c>
    </row>
    <row r="195" spans="4:11" ht="15" customHeight="1">
      <c r="D195" s="94">
        <f>IF(ISNUMBER(SEARCH(ZAKL_DATA!$B$14,E195)),MAX($D$2:D194)+1,0)</f>
        <v>193</v>
      </c>
      <c r="E195" s="95" t="s">
        <v>737</v>
      </c>
      <c r="F195" s="96">
        <v>3304</v>
      </c>
      <c r="G195" s="97"/>
      <c r="H195" s="98" t="str">
        <f>IFERROR(VLOOKUP(ROWS($H$3:H195),$D$3:$E$204,2,0),"")</f>
        <v>KROMĚŘÍŽ</v>
      </c>
      <c r="J195" s="104" t="s">
        <v>738</v>
      </c>
      <c r="K195" s="100" t="s">
        <v>739</v>
      </c>
    </row>
    <row r="196" spans="4:11" ht="15" customHeight="1">
      <c r="D196" s="94">
        <f>IF(ISNUMBER(SEARCH(ZAKL_DATA!$B$14,E196)),MAX($D$2:D195)+1,0)</f>
        <v>194</v>
      </c>
      <c r="E196" s="95" t="s">
        <v>740</v>
      </c>
      <c r="F196" s="96">
        <v>3305</v>
      </c>
      <c r="G196" s="97"/>
      <c r="H196" s="98" t="str">
        <f>IFERROR(VLOOKUP(ROWS($H$3:H196),$D$3:$E$204,2,0),"")</f>
        <v>LUHAČOVICE</v>
      </c>
      <c r="J196" s="104" t="s">
        <v>741</v>
      </c>
      <c r="K196" s="100" t="s">
        <v>742</v>
      </c>
    </row>
    <row r="197" spans="4:11" ht="15" customHeight="1">
      <c r="D197" s="94">
        <f>IF(ISNUMBER(SEARCH(ZAKL_DATA!$B$14,E197)),MAX($D$2:D196)+1,0)</f>
        <v>195</v>
      </c>
      <c r="E197" s="95" t="s">
        <v>743</v>
      </c>
      <c r="F197" s="96">
        <v>3306</v>
      </c>
      <c r="G197" s="97"/>
      <c r="H197" s="98" t="str">
        <f>IFERROR(VLOOKUP(ROWS($H$3:H197),$D$3:$E$204,2,0),"")</f>
        <v>OTROKOVICE</v>
      </c>
      <c r="J197" s="104" t="s">
        <v>744</v>
      </c>
      <c r="K197" s="100" t="s">
        <v>745</v>
      </c>
    </row>
    <row r="198" spans="4:11" ht="15" customHeight="1">
      <c r="D198" s="94">
        <f>IF(ISNUMBER(SEARCH(ZAKL_DATA!$B$14,E198)),MAX($D$2:D197)+1,0)</f>
        <v>196</v>
      </c>
      <c r="E198" s="95" t="s">
        <v>746</v>
      </c>
      <c r="F198" s="96">
        <v>3307</v>
      </c>
      <c r="G198" s="97"/>
      <c r="H198" s="98" t="str">
        <f>IFERROR(VLOOKUP(ROWS($H$3:H198),$D$3:$E$204,2,0),"")</f>
        <v>ROŽNOV POD RADH.</v>
      </c>
      <c r="J198" s="104" t="s">
        <v>747</v>
      </c>
      <c r="K198" s="100" t="s">
        <v>748</v>
      </c>
    </row>
    <row r="199" spans="4:11" ht="15" customHeight="1">
      <c r="D199" s="94">
        <f>IF(ISNUMBER(SEARCH(ZAKL_DATA!$B$14,E199)),MAX($D$2:D198)+1,0)</f>
        <v>197</v>
      </c>
      <c r="E199" s="95" t="s">
        <v>749</v>
      </c>
      <c r="F199" s="96">
        <v>3308</v>
      </c>
      <c r="G199" s="97"/>
      <c r="H199" s="98" t="str">
        <f>IFERROR(VLOOKUP(ROWS($H$3:H199),$D$3:$E$204,2,0),"")</f>
        <v>UHERSKÝ BROD</v>
      </c>
      <c r="J199" s="104" t="s">
        <v>750</v>
      </c>
      <c r="K199" s="100" t="s">
        <v>751</v>
      </c>
    </row>
    <row r="200" spans="4:11" ht="15" customHeight="1">
      <c r="D200" s="94">
        <f>IF(ISNUMBER(SEARCH(ZAKL_DATA!$B$14,E200)),MAX($D$2:D199)+1,0)</f>
        <v>198</v>
      </c>
      <c r="E200" s="95" t="s">
        <v>752</v>
      </c>
      <c r="F200" s="96">
        <v>3309</v>
      </c>
      <c r="G200" s="97"/>
      <c r="H200" s="98" t="str">
        <f>IFERROR(VLOOKUP(ROWS($H$3:H200),$D$3:$E$204,2,0),"")</f>
        <v>UHERSKÉ HRADIŠTĚ</v>
      </c>
      <c r="J200" s="104" t="s">
        <v>753</v>
      </c>
      <c r="K200" s="100" t="s">
        <v>754</v>
      </c>
    </row>
    <row r="201" spans="4:11" ht="15" customHeight="1">
      <c r="D201" s="94">
        <f>IF(ISNUMBER(SEARCH(ZAKL_DATA!$B$14,E201)),MAX($D$2:D200)+1,0)</f>
        <v>199</v>
      </c>
      <c r="E201" s="95" t="s">
        <v>755</v>
      </c>
      <c r="F201" s="96">
        <v>3310</v>
      </c>
      <c r="G201" s="97"/>
      <c r="H201" s="98" t="str">
        <f>IFERROR(VLOOKUP(ROWS($H$3:H201),$D$3:$E$204,2,0),"")</f>
        <v>VALAŠSKÉ MEZIŘÍČÍ</v>
      </c>
      <c r="J201" s="104" t="s">
        <v>756</v>
      </c>
      <c r="K201" s="100" t="s">
        <v>757</v>
      </c>
    </row>
    <row r="202" spans="4:11" ht="15" customHeight="1">
      <c r="D202" s="94">
        <f>IF(ISNUMBER(SEARCH(ZAKL_DATA!$B$14,E202)),MAX($D$2:D201)+1,0)</f>
        <v>200</v>
      </c>
      <c r="E202" s="95" t="s">
        <v>758</v>
      </c>
      <c r="F202" s="96">
        <v>3311</v>
      </c>
      <c r="G202" s="97"/>
      <c r="H202" s="98" t="str">
        <f>IFERROR(VLOOKUP(ROWS($H$3:H202),$D$3:$E$204,2,0),"")</f>
        <v>VALAŠSKÉ KLOBOUKY</v>
      </c>
      <c r="J202" s="104" t="s">
        <v>759</v>
      </c>
      <c r="K202" s="100" t="s">
        <v>760</v>
      </c>
    </row>
    <row r="203" spans="4:11" ht="15" customHeight="1">
      <c r="D203" s="94">
        <f>IF(ISNUMBER(SEARCH(ZAKL_DATA!$B$14,E203)),MAX($D$2:D202)+1,0)</f>
        <v>201</v>
      </c>
      <c r="E203" s="95" t="s">
        <v>761</v>
      </c>
      <c r="F203" s="96">
        <v>3312</v>
      </c>
      <c r="G203" s="97"/>
      <c r="H203" s="98" t="str">
        <f>IFERROR(VLOOKUP(ROWS($H$3:H203),$D$3:$E$204,2,0),"")</f>
        <v>VSETÍN</v>
      </c>
      <c r="J203" s="104" t="s">
        <v>762</v>
      </c>
      <c r="K203" s="100" t="s">
        <v>763</v>
      </c>
    </row>
    <row r="204" spans="4:11" ht="15" customHeight="1" thickBot="1">
      <c r="D204" s="94">
        <f>IF(ISNUMBER(SEARCH(ZAKL_DATA!$B$14,E204)),MAX($D$2:D203)+1,0)</f>
        <v>202</v>
      </c>
      <c r="E204" s="112" t="s">
        <v>203</v>
      </c>
      <c r="F204" s="113">
        <v>4000</v>
      </c>
      <c r="G204" s="114"/>
      <c r="H204" s="115" t="str">
        <f>IFERROR(VLOOKUP(ROWS($H$3:H204),$D$3:$E$204,2,0),"")</f>
        <v>SPECIALIZOVANÝ</v>
      </c>
      <c r="J204" s="104" t="s">
        <v>764</v>
      </c>
      <c r="K204" s="100" t="s">
        <v>765</v>
      </c>
    </row>
    <row r="205" spans="4:11" ht="15" customHeight="1">
      <c r="D205" s="40"/>
      <c r="H205" t="str">
        <f>IFERROR(VLOOKUP(ROWS($H$3:H205),$D$2:$E$204,2,0),"")</f>
        <v/>
      </c>
      <c r="J205" s="104" t="s">
        <v>766</v>
      </c>
      <c r="K205" s="100" t="s">
        <v>767</v>
      </c>
    </row>
    <row r="206" spans="4:11" ht="15" customHeight="1">
      <c r="D206" s="40"/>
      <c r="J206" s="104" t="s">
        <v>768</v>
      </c>
      <c r="K206" s="100" t="s">
        <v>769</v>
      </c>
    </row>
    <row r="207" spans="4:11" ht="15" customHeight="1">
      <c r="D207" s="40"/>
      <c r="J207" s="104" t="s">
        <v>770</v>
      </c>
      <c r="K207" s="100" t="s">
        <v>771</v>
      </c>
    </row>
    <row r="208" spans="4:11" ht="15" customHeight="1">
      <c r="D208" s="40"/>
      <c r="J208" s="104" t="s">
        <v>772</v>
      </c>
      <c r="K208" s="100" t="s">
        <v>773</v>
      </c>
    </row>
    <row r="209" spans="4:11" ht="15" customHeight="1">
      <c r="D209" s="40"/>
      <c r="J209" s="104" t="s">
        <v>774</v>
      </c>
      <c r="K209" s="100" t="s">
        <v>775</v>
      </c>
    </row>
    <row r="210" spans="4:11" ht="15" customHeight="1">
      <c r="D210" s="40"/>
      <c r="J210" s="104" t="s">
        <v>776</v>
      </c>
      <c r="K210" s="100" t="s">
        <v>777</v>
      </c>
    </row>
    <row r="211" spans="4:11" ht="15" customHeight="1">
      <c r="D211" s="40"/>
      <c r="J211" s="104" t="s">
        <v>778</v>
      </c>
      <c r="K211" s="100" t="s">
        <v>779</v>
      </c>
    </row>
    <row r="212" spans="4:11" ht="15" customHeight="1">
      <c r="D212" s="40"/>
      <c r="J212" s="103" t="s">
        <v>780</v>
      </c>
      <c r="K212" s="100" t="s">
        <v>781</v>
      </c>
    </row>
    <row r="213" spans="4:11" ht="15" customHeight="1">
      <c r="D213" s="40"/>
      <c r="J213" s="104" t="s">
        <v>782</v>
      </c>
      <c r="K213" s="100" t="s">
        <v>783</v>
      </c>
    </row>
    <row r="214" spans="4:11" ht="15" customHeight="1">
      <c r="D214" s="40"/>
      <c r="J214" s="103" t="s">
        <v>784</v>
      </c>
      <c r="K214" s="100" t="s">
        <v>785</v>
      </c>
    </row>
    <row r="215" spans="4:11" ht="15" customHeight="1">
      <c r="D215" s="40"/>
      <c r="J215" s="103" t="s">
        <v>786</v>
      </c>
      <c r="K215" s="100" t="s">
        <v>787</v>
      </c>
    </row>
    <row r="216" spans="4:11" ht="15" customHeight="1">
      <c r="D216" s="40"/>
      <c r="J216" s="104" t="s">
        <v>788</v>
      </c>
      <c r="K216" s="100" t="s">
        <v>789</v>
      </c>
    </row>
    <row r="217" spans="4:11" ht="15" customHeight="1">
      <c r="D217" s="40"/>
      <c r="J217" s="104" t="s">
        <v>790</v>
      </c>
      <c r="K217" s="100" t="s">
        <v>791</v>
      </c>
    </row>
    <row r="218" spans="4:11" ht="15" customHeight="1">
      <c r="D218" s="40"/>
      <c r="J218" s="104" t="s">
        <v>792</v>
      </c>
      <c r="K218" s="100" t="s">
        <v>793</v>
      </c>
    </row>
    <row r="219" spans="4:11" ht="15" customHeight="1">
      <c r="D219" s="40"/>
      <c r="J219" s="104" t="s">
        <v>794</v>
      </c>
      <c r="K219" s="100" t="s">
        <v>795</v>
      </c>
    </row>
    <row r="220" spans="4:11" ht="15" customHeight="1">
      <c r="D220" s="40"/>
      <c r="J220" s="104" t="s">
        <v>796</v>
      </c>
      <c r="K220" s="100" t="s">
        <v>797</v>
      </c>
    </row>
    <row r="221" spans="4:11" ht="15" customHeight="1">
      <c r="D221" s="40"/>
      <c r="J221" s="104" t="s">
        <v>798</v>
      </c>
      <c r="K221" s="100" t="s">
        <v>799</v>
      </c>
    </row>
    <row r="222" spans="4:11" ht="15" customHeight="1">
      <c r="D222" s="40"/>
      <c r="J222" s="103" t="s">
        <v>800</v>
      </c>
      <c r="K222" s="100" t="s">
        <v>801</v>
      </c>
    </row>
    <row r="223" spans="4:11" ht="15" customHeight="1">
      <c r="D223" s="40"/>
      <c r="J223" s="104" t="s">
        <v>802</v>
      </c>
      <c r="K223" s="100" t="s">
        <v>803</v>
      </c>
    </row>
    <row r="224" spans="4:11" ht="15" customHeight="1">
      <c r="D224" s="40"/>
      <c r="J224" s="104" t="s">
        <v>804</v>
      </c>
      <c r="K224" s="100" t="s">
        <v>805</v>
      </c>
    </row>
    <row r="225" spans="4:11" ht="15" customHeight="1">
      <c r="D225" s="40"/>
      <c r="J225" s="104" t="s">
        <v>806</v>
      </c>
      <c r="K225" s="100" t="s">
        <v>807</v>
      </c>
    </row>
    <row r="226" spans="4:11" ht="15" customHeight="1">
      <c r="D226" s="40"/>
      <c r="J226" s="104" t="s">
        <v>808</v>
      </c>
      <c r="K226" s="100" t="s">
        <v>809</v>
      </c>
    </row>
    <row r="227" spans="4:11" ht="15" customHeight="1">
      <c r="D227" s="40"/>
      <c r="J227" s="104" t="s">
        <v>810</v>
      </c>
      <c r="K227" s="100" t="s">
        <v>811</v>
      </c>
    </row>
    <row r="228" spans="4:11" ht="15" customHeight="1">
      <c r="D228" s="40"/>
      <c r="J228" s="104" t="s">
        <v>812</v>
      </c>
      <c r="K228" s="100" t="s">
        <v>813</v>
      </c>
    </row>
    <row r="229" spans="4:11" ht="15" customHeight="1">
      <c r="D229" s="40"/>
      <c r="J229" s="104" t="s">
        <v>814</v>
      </c>
      <c r="K229" s="100" t="s">
        <v>815</v>
      </c>
    </row>
    <row r="230" spans="4:11" ht="15" customHeight="1">
      <c r="D230" s="40"/>
      <c r="J230" s="104" t="s">
        <v>816</v>
      </c>
      <c r="K230" s="100" t="s">
        <v>817</v>
      </c>
    </row>
    <row r="231" spans="4:11" ht="15" customHeight="1">
      <c r="D231" s="40"/>
      <c r="J231" s="104" t="s">
        <v>818</v>
      </c>
      <c r="K231" s="100" t="s">
        <v>819</v>
      </c>
    </row>
    <row r="232" spans="4:11" ht="15" customHeight="1">
      <c r="D232" s="40"/>
      <c r="J232" s="104" t="s">
        <v>820</v>
      </c>
      <c r="K232" s="100" t="s">
        <v>821</v>
      </c>
    </row>
    <row r="233" spans="4:11" ht="15" customHeight="1">
      <c r="D233" s="40"/>
      <c r="J233" s="104" t="s">
        <v>822</v>
      </c>
      <c r="K233" s="100" t="s">
        <v>823</v>
      </c>
    </row>
    <row r="234" spans="4:11" ht="15" customHeight="1">
      <c r="D234" s="40"/>
      <c r="J234" s="104" t="s">
        <v>824</v>
      </c>
      <c r="K234" s="100" t="s">
        <v>825</v>
      </c>
    </row>
    <row r="235" spans="4:11" ht="15" customHeight="1">
      <c r="D235" s="40"/>
      <c r="J235" s="104" t="s">
        <v>826</v>
      </c>
      <c r="K235" s="100" t="s">
        <v>827</v>
      </c>
    </row>
    <row r="236" spans="4:11" ht="15" customHeight="1">
      <c r="D236" s="40"/>
      <c r="J236" s="104" t="s">
        <v>828</v>
      </c>
      <c r="K236" s="100" t="s">
        <v>829</v>
      </c>
    </row>
    <row r="237" spans="4:11" ht="15" customHeight="1">
      <c r="D237" s="40"/>
      <c r="J237" s="103" t="s">
        <v>830</v>
      </c>
      <c r="K237" s="100" t="s">
        <v>831</v>
      </c>
    </row>
    <row r="238" spans="4:11" ht="15" customHeight="1">
      <c r="D238" s="40"/>
      <c r="J238" s="104" t="s">
        <v>832</v>
      </c>
      <c r="K238" s="100" t="s">
        <v>833</v>
      </c>
    </row>
    <row r="239" spans="4:11" ht="15" customHeight="1">
      <c r="D239" s="40"/>
      <c r="J239" s="104" t="s">
        <v>834</v>
      </c>
      <c r="K239" s="100" t="s">
        <v>835</v>
      </c>
    </row>
    <row r="240" spans="4:11" ht="15" customHeight="1">
      <c r="D240" s="40"/>
      <c r="J240" s="104" t="s">
        <v>836</v>
      </c>
      <c r="K240" s="100" t="s">
        <v>837</v>
      </c>
    </row>
    <row r="241" spans="4:11" ht="15" customHeight="1">
      <c r="D241" s="40"/>
      <c r="J241" s="104" t="s">
        <v>838</v>
      </c>
      <c r="K241" s="100" t="s">
        <v>839</v>
      </c>
    </row>
    <row r="242" spans="4:11" ht="15" customHeight="1">
      <c r="D242" s="40"/>
      <c r="J242" s="104" t="s">
        <v>840</v>
      </c>
      <c r="K242" s="100" t="s">
        <v>841</v>
      </c>
    </row>
    <row r="243" spans="4:11" ht="15" customHeight="1">
      <c r="D243" s="40"/>
      <c r="J243" s="104" t="s">
        <v>842</v>
      </c>
      <c r="K243" s="100" t="s">
        <v>843</v>
      </c>
    </row>
    <row r="244" spans="4:11" ht="15" customHeight="1">
      <c r="D244" s="40"/>
      <c r="J244" s="104" t="s">
        <v>844</v>
      </c>
      <c r="K244" s="100" t="s">
        <v>845</v>
      </c>
    </row>
    <row r="245" spans="4:11" ht="15" customHeight="1">
      <c r="D245" s="40"/>
      <c r="J245" s="104" t="s">
        <v>846</v>
      </c>
      <c r="K245" s="100" t="s">
        <v>847</v>
      </c>
    </row>
    <row r="246" spans="4:11" ht="15" customHeight="1">
      <c r="D246" s="40"/>
      <c r="J246" s="104" t="s">
        <v>848</v>
      </c>
      <c r="K246" s="100" t="s">
        <v>849</v>
      </c>
    </row>
    <row r="247" spans="4:11" ht="15" customHeight="1">
      <c r="D247" s="40"/>
      <c r="J247" s="104" t="s">
        <v>850</v>
      </c>
      <c r="K247" s="100" t="s">
        <v>851</v>
      </c>
    </row>
    <row r="248" spans="4:11" ht="15" customHeight="1">
      <c r="D248" s="40"/>
      <c r="J248" s="104" t="s">
        <v>852</v>
      </c>
      <c r="K248" s="100" t="s">
        <v>853</v>
      </c>
    </row>
    <row r="249" spans="4:11" ht="15" customHeight="1">
      <c r="D249" s="40"/>
      <c r="J249" s="104" t="s">
        <v>854</v>
      </c>
      <c r="K249" s="100" t="s">
        <v>855</v>
      </c>
    </row>
    <row r="250" spans="4:11" ht="15" customHeight="1">
      <c r="D250" s="40"/>
      <c r="J250" s="104" t="s">
        <v>856</v>
      </c>
      <c r="K250" s="100" t="s">
        <v>857</v>
      </c>
    </row>
    <row r="251" spans="4:11" ht="15" customHeight="1">
      <c r="D251" s="40"/>
      <c r="J251" s="104" t="s">
        <v>858</v>
      </c>
      <c r="K251" s="100" t="s">
        <v>859</v>
      </c>
    </row>
    <row r="252" spans="4:11" ht="15" customHeight="1">
      <c r="D252" s="40"/>
      <c r="J252" s="104" t="s">
        <v>860</v>
      </c>
      <c r="K252" s="100" t="s">
        <v>861</v>
      </c>
    </row>
    <row r="253" spans="4:11" ht="15" customHeight="1" thickBot="1">
      <c r="D253" s="40"/>
      <c r="J253" s="116" t="s">
        <v>862</v>
      </c>
      <c r="K253" s="100" t="s">
        <v>863</v>
      </c>
    </row>
    <row r="254" spans="4:11">
      <c r="D254" s="40"/>
    </row>
  </sheetData>
  <dataValidations count="1">
    <dataValidation type="list" allowBlank="1" showInputMessage="1" sqref="B20">
      <formula1>validation_list2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K2260"/>
  <sheetViews>
    <sheetView workbookViewId="0">
      <selection activeCell="B5" sqref="B5"/>
    </sheetView>
  </sheetViews>
  <sheetFormatPr defaultColWidth="9.140625" defaultRowHeight="12.75"/>
  <cols>
    <col min="1" max="1" width="8.28515625" style="1" customWidth="1"/>
    <col min="2" max="2" width="7.7109375" style="1" customWidth="1"/>
    <col min="3" max="3" width="28.7109375" style="1" customWidth="1"/>
    <col min="4" max="9" width="8.7109375" style="1" customWidth="1"/>
    <col min="10" max="16384" width="9.140625" style="1"/>
  </cols>
  <sheetData>
    <row r="1" spans="1:11" ht="9.75" customHeight="1">
      <c r="A1" s="180" t="s">
        <v>6</v>
      </c>
      <c r="B1" s="144"/>
      <c r="C1" s="144"/>
      <c r="D1" s="144"/>
      <c r="E1" s="144"/>
      <c r="F1" s="144"/>
      <c r="G1" s="181"/>
      <c r="H1" s="182">
        <v>3</v>
      </c>
      <c r="I1" s="307">
        <f>+SH_1!I2</f>
        <v>0</v>
      </c>
    </row>
    <row r="2" spans="1:11" ht="9.75" customHeight="1">
      <c r="A2" s="185" t="s">
        <v>16</v>
      </c>
      <c r="B2" s="186"/>
      <c r="C2" s="186"/>
      <c r="D2" s="186"/>
      <c r="E2" s="186"/>
      <c r="F2" s="186"/>
      <c r="G2" s="187"/>
      <c r="H2" s="183"/>
      <c r="I2" s="308"/>
    </row>
    <row r="3" spans="1:11" ht="12.95" customHeight="1" thickBot="1">
      <c r="A3" s="184"/>
      <c r="B3" s="184"/>
      <c r="C3" s="184"/>
      <c r="D3" s="178"/>
      <c r="E3" s="178"/>
      <c r="F3" s="178"/>
      <c r="G3" s="178"/>
      <c r="H3" s="178"/>
      <c r="I3" s="178"/>
    </row>
    <row r="4" spans="1:11" ht="45" customHeight="1">
      <c r="A4" s="17" t="s">
        <v>36</v>
      </c>
      <c r="B4" s="18" t="s">
        <v>37</v>
      </c>
      <c r="C4" s="18" t="s">
        <v>58</v>
      </c>
      <c r="D4" s="18" t="s">
        <v>38</v>
      </c>
      <c r="E4" s="18" t="s">
        <v>42</v>
      </c>
      <c r="F4" s="206" t="s">
        <v>60</v>
      </c>
      <c r="G4" s="206"/>
      <c r="H4" s="206"/>
      <c r="I4" s="207"/>
      <c r="K4" s="27"/>
    </row>
    <row r="5" spans="1:11" ht="15" customHeight="1">
      <c r="A5" s="19">
        <v>1</v>
      </c>
      <c r="B5" s="11"/>
      <c r="C5" s="25"/>
      <c r="D5" s="12"/>
      <c r="E5" s="12" t="s">
        <v>57</v>
      </c>
      <c r="F5" s="162"/>
      <c r="G5" s="162"/>
      <c r="H5" s="162"/>
      <c r="I5" s="163"/>
    </row>
    <row r="6" spans="1:11" ht="15" customHeight="1">
      <c r="A6" s="19">
        <v>2</v>
      </c>
      <c r="B6" s="11"/>
      <c r="C6" s="25"/>
      <c r="D6" s="12"/>
      <c r="E6" s="12"/>
      <c r="F6" s="162"/>
      <c r="G6" s="162"/>
      <c r="H6" s="162"/>
      <c r="I6" s="163"/>
    </row>
    <row r="7" spans="1:11" ht="15" customHeight="1">
      <c r="A7" s="19">
        <v>3</v>
      </c>
      <c r="B7" s="11"/>
      <c r="C7" s="25"/>
      <c r="D7" s="12"/>
      <c r="E7" s="12"/>
      <c r="F7" s="162"/>
      <c r="G7" s="162"/>
      <c r="H7" s="162"/>
      <c r="I7" s="163"/>
    </row>
    <row r="8" spans="1:11" ht="15" customHeight="1">
      <c r="A8" s="19">
        <v>4</v>
      </c>
      <c r="B8" s="11"/>
      <c r="C8" s="25"/>
      <c r="D8" s="12"/>
      <c r="E8" s="12"/>
      <c r="F8" s="162"/>
      <c r="G8" s="162"/>
      <c r="H8" s="162"/>
      <c r="I8" s="163"/>
    </row>
    <row r="9" spans="1:11" ht="15" customHeight="1">
      <c r="A9" s="19">
        <v>5</v>
      </c>
      <c r="B9" s="11"/>
      <c r="C9" s="25"/>
      <c r="D9" s="12"/>
      <c r="E9" s="12"/>
      <c r="F9" s="162"/>
      <c r="G9" s="162"/>
      <c r="H9" s="162"/>
      <c r="I9" s="163"/>
    </row>
    <row r="10" spans="1:11" ht="15" customHeight="1">
      <c r="A10" s="19">
        <v>6</v>
      </c>
      <c r="B10" s="11"/>
      <c r="C10" s="25"/>
      <c r="D10" s="12"/>
      <c r="E10" s="12"/>
      <c r="F10" s="162"/>
      <c r="G10" s="162"/>
      <c r="H10" s="162"/>
      <c r="I10" s="163"/>
    </row>
    <row r="11" spans="1:11" ht="15" customHeight="1">
      <c r="A11" s="19">
        <v>7</v>
      </c>
      <c r="B11" s="11"/>
      <c r="C11" s="25"/>
      <c r="D11" s="12"/>
      <c r="E11" s="12"/>
      <c r="F11" s="162"/>
      <c r="G11" s="162"/>
      <c r="H11" s="162"/>
      <c r="I11" s="163"/>
    </row>
    <row r="12" spans="1:11" ht="15" customHeight="1">
      <c r="A12" s="19">
        <v>8</v>
      </c>
      <c r="B12" s="11"/>
      <c r="C12" s="25"/>
      <c r="D12" s="12"/>
      <c r="E12" s="12"/>
      <c r="F12" s="162"/>
      <c r="G12" s="162"/>
      <c r="H12" s="162"/>
      <c r="I12" s="163"/>
    </row>
    <row r="13" spans="1:11" ht="15" customHeight="1">
      <c r="A13" s="19">
        <v>9</v>
      </c>
      <c r="B13" s="11"/>
      <c r="C13" s="25"/>
      <c r="D13" s="12"/>
      <c r="E13" s="12"/>
      <c r="F13" s="162"/>
      <c r="G13" s="162"/>
      <c r="H13" s="162"/>
      <c r="I13" s="163"/>
    </row>
    <row r="14" spans="1:11" ht="15" customHeight="1">
      <c r="A14" s="19">
        <v>10</v>
      </c>
      <c r="B14" s="11"/>
      <c r="C14" s="25"/>
      <c r="D14" s="12"/>
      <c r="E14" s="12"/>
      <c r="F14" s="162"/>
      <c r="G14" s="162"/>
      <c r="H14" s="162"/>
      <c r="I14" s="163"/>
    </row>
    <row r="15" spans="1:11" ht="15" customHeight="1">
      <c r="A15" s="19">
        <v>11</v>
      </c>
      <c r="B15" s="11"/>
      <c r="C15" s="25"/>
      <c r="D15" s="12"/>
      <c r="E15" s="12"/>
      <c r="F15" s="162"/>
      <c r="G15" s="162"/>
      <c r="H15" s="162"/>
      <c r="I15" s="163"/>
    </row>
    <row r="16" spans="1:11" ht="15" customHeight="1">
      <c r="A16" s="19">
        <v>12</v>
      </c>
      <c r="B16" s="11"/>
      <c r="C16" s="25"/>
      <c r="D16" s="12"/>
      <c r="E16" s="12"/>
      <c r="F16" s="162"/>
      <c r="G16" s="162"/>
      <c r="H16" s="162"/>
      <c r="I16" s="163"/>
    </row>
    <row r="17" spans="1:9" ht="15" customHeight="1">
      <c r="A17" s="19">
        <v>13</v>
      </c>
      <c r="B17" s="11"/>
      <c r="C17" s="25"/>
      <c r="D17" s="12"/>
      <c r="E17" s="12"/>
      <c r="F17" s="162"/>
      <c r="G17" s="162"/>
      <c r="H17" s="162"/>
      <c r="I17" s="163"/>
    </row>
    <row r="18" spans="1:9" ht="15" customHeight="1">
      <c r="A18" s="19">
        <v>14</v>
      </c>
      <c r="B18" s="11"/>
      <c r="C18" s="25"/>
      <c r="D18" s="12"/>
      <c r="E18" s="12"/>
      <c r="F18" s="162"/>
      <c r="G18" s="162"/>
      <c r="H18" s="162"/>
      <c r="I18" s="163"/>
    </row>
    <row r="19" spans="1:9" ht="15" customHeight="1">
      <c r="A19" s="19">
        <v>15</v>
      </c>
      <c r="B19" s="11"/>
      <c r="C19" s="25"/>
      <c r="D19" s="12"/>
      <c r="E19" s="12"/>
      <c r="F19" s="162"/>
      <c r="G19" s="162"/>
      <c r="H19" s="162"/>
      <c r="I19" s="163"/>
    </row>
    <row r="20" spans="1:9" ht="15" customHeight="1">
      <c r="A20" s="19">
        <v>16</v>
      </c>
      <c r="B20" s="11"/>
      <c r="C20" s="25"/>
      <c r="D20" s="12"/>
      <c r="E20" s="12"/>
      <c r="F20" s="162"/>
      <c r="G20" s="162"/>
      <c r="H20" s="162"/>
      <c r="I20" s="163"/>
    </row>
    <row r="21" spans="1:9" ht="15" customHeight="1">
      <c r="A21" s="19">
        <v>17</v>
      </c>
      <c r="B21" s="11"/>
      <c r="C21" s="25"/>
      <c r="D21" s="12"/>
      <c r="E21" s="12"/>
      <c r="F21" s="162"/>
      <c r="G21" s="162"/>
      <c r="H21" s="162"/>
      <c r="I21" s="163"/>
    </row>
    <row r="22" spans="1:9" ht="15" customHeight="1">
      <c r="A22" s="19">
        <v>18</v>
      </c>
      <c r="B22" s="11"/>
      <c r="C22" s="25"/>
      <c r="D22" s="12"/>
      <c r="E22" s="12"/>
      <c r="F22" s="162"/>
      <c r="G22" s="162"/>
      <c r="H22" s="162"/>
      <c r="I22" s="163"/>
    </row>
    <row r="23" spans="1:9" ht="15" customHeight="1">
      <c r="A23" s="19">
        <v>19</v>
      </c>
      <c r="B23" s="11"/>
      <c r="C23" s="25"/>
      <c r="D23" s="12"/>
      <c r="E23" s="12"/>
      <c r="F23" s="162"/>
      <c r="G23" s="162"/>
      <c r="H23" s="162"/>
      <c r="I23" s="163"/>
    </row>
    <row r="24" spans="1:9" ht="15" customHeight="1">
      <c r="A24" s="19">
        <v>20</v>
      </c>
      <c r="B24" s="11"/>
      <c r="C24" s="25"/>
      <c r="D24" s="12"/>
      <c r="E24" s="12"/>
      <c r="F24" s="162"/>
      <c r="G24" s="162"/>
      <c r="H24" s="162"/>
      <c r="I24" s="163"/>
    </row>
    <row r="25" spans="1:9" ht="15" customHeight="1">
      <c r="A25" s="19">
        <v>21</v>
      </c>
      <c r="B25" s="11"/>
      <c r="C25" s="25"/>
      <c r="D25" s="12"/>
      <c r="E25" s="12"/>
      <c r="F25" s="162"/>
      <c r="G25" s="162"/>
      <c r="H25" s="162"/>
      <c r="I25" s="163"/>
    </row>
    <row r="26" spans="1:9" ht="15" customHeight="1">
      <c r="A26" s="19">
        <v>22</v>
      </c>
      <c r="B26" s="11"/>
      <c r="C26" s="25"/>
      <c r="D26" s="12"/>
      <c r="E26" s="12"/>
      <c r="F26" s="162"/>
      <c r="G26" s="162"/>
      <c r="H26" s="162"/>
      <c r="I26" s="163"/>
    </row>
    <row r="27" spans="1:9" ht="15" customHeight="1">
      <c r="A27" s="19">
        <v>23</v>
      </c>
      <c r="B27" s="11"/>
      <c r="C27" s="25"/>
      <c r="D27" s="12"/>
      <c r="E27" s="12"/>
      <c r="F27" s="162"/>
      <c r="G27" s="162"/>
      <c r="H27" s="162"/>
      <c r="I27" s="163"/>
    </row>
    <row r="28" spans="1:9" ht="15" customHeight="1">
      <c r="A28" s="19">
        <v>24</v>
      </c>
      <c r="B28" s="11"/>
      <c r="C28" s="25"/>
      <c r="D28" s="12"/>
      <c r="E28" s="12"/>
      <c r="F28" s="162"/>
      <c r="G28" s="162"/>
      <c r="H28" s="162"/>
      <c r="I28" s="163"/>
    </row>
    <row r="29" spans="1:9" ht="15" customHeight="1">
      <c r="A29" s="19">
        <v>25</v>
      </c>
      <c r="B29" s="11"/>
      <c r="C29" s="25"/>
      <c r="D29" s="12"/>
      <c r="E29" s="12"/>
      <c r="F29" s="162"/>
      <c r="G29" s="162"/>
      <c r="H29" s="162"/>
      <c r="I29" s="163"/>
    </row>
    <row r="30" spans="1:9" ht="15" customHeight="1">
      <c r="A30" s="19">
        <v>26</v>
      </c>
      <c r="B30" s="11"/>
      <c r="C30" s="25"/>
      <c r="D30" s="12"/>
      <c r="E30" s="12"/>
      <c r="F30" s="162"/>
      <c r="G30" s="162"/>
      <c r="H30" s="162"/>
      <c r="I30" s="163"/>
    </row>
    <row r="31" spans="1:9" ht="15" customHeight="1">
      <c r="A31" s="19">
        <v>27</v>
      </c>
      <c r="B31" s="11"/>
      <c r="C31" s="25"/>
      <c r="D31" s="12"/>
      <c r="E31" s="12"/>
      <c r="F31" s="162"/>
      <c r="G31" s="162"/>
      <c r="H31" s="162"/>
      <c r="I31" s="163"/>
    </row>
    <row r="32" spans="1:9" ht="15" customHeight="1">
      <c r="A32" s="19">
        <v>28</v>
      </c>
      <c r="B32" s="11"/>
      <c r="C32" s="25"/>
      <c r="D32" s="12"/>
      <c r="E32" s="12"/>
      <c r="F32" s="162"/>
      <c r="G32" s="162"/>
      <c r="H32" s="162"/>
      <c r="I32" s="163"/>
    </row>
    <row r="33" spans="1:9" ht="15" customHeight="1">
      <c r="A33" s="19">
        <v>29</v>
      </c>
      <c r="B33" s="11"/>
      <c r="C33" s="25"/>
      <c r="D33" s="12"/>
      <c r="E33" s="12"/>
      <c r="F33" s="162"/>
      <c r="G33" s="162"/>
      <c r="H33" s="162"/>
      <c r="I33" s="163"/>
    </row>
    <row r="34" spans="1:9" ht="15" customHeight="1">
      <c r="A34" s="19">
        <v>30</v>
      </c>
      <c r="B34" s="11"/>
      <c r="C34" s="25"/>
      <c r="D34" s="12"/>
      <c r="E34" s="12"/>
      <c r="F34" s="162"/>
      <c r="G34" s="162"/>
      <c r="H34" s="162"/>
      <c r="I34" s="163"/>
    </row>
    <row r="35" spans="1:9" ht="15" customHeight="1">
      <c r="A35" s="19">
        <v>31</v>
      </c>
      <c r="B35" s="11"/>
      <c r="C35" s="25"/>
      <c r="D35" s="12"/>
      <c r="E35" s="12"/>
      <c r="F35" s="162"/>
      <c r="G35" s="162"/>
      <c r="H35" s="162"/>
      <c r="I35" s="163"/>
    </row>
    <row r="36" spans="1:9" ht="15" customHeight="1">
      <c r="A36" s="19">
        <v>32</v>
      </c>
      <c r="B36" s="11"/>
      <c r="C36" s="25"/>
      <c r="D36" s="12"/>
      <c r="E36" s="12"/>
      <c r="F36" s="162"/>
      <c r="G36" s="162"/>
      <c r="H36" s="162"/>
      <c r="I36" s="163"/>
    </row>
    <row r="37" spans="1:9" ht="15" customHeight="1">
      <c r="A37" s="19">
        <v>33</v>
      </c>
      <c r="B37" s="11"/>
      <c r="C37" s="25"/>
      <c r="D37" s="12"/>
      <c r="E37" s="12"/>
      <c r="F37" s="162"/>
      <c r="G37" s="162"/>
      <c r="H37" s="162"/>
      <c r="I37" s="163"/>
    </row>
    <row r="38" spans="1:9" ht="15" customHeight="1">
      <c r="A38" s="19">
        <v>34</v>
      </c>
      <c r="B38" s="11"/>
      <c r="C38" s="25"/>
      <c r="D38" s="12"/>
      <c r="E38" s="12"/>
      <c r="F38" s="162"/>
      <c r="G38" s="162"/>
      <c r="H38" s="162"/>
      <c r="I38" s="163"/>
    </row>
    <row r="39" spans="1:9" ht="15" customHeight="1">
      <c r="A39" s="19">
        <v>35</v>
      </c>
      <c r="B39" s="11"/>
      <c r="C39" s="25"/>
      <c r="D39" s="12"/>
      <c r="E39" s="12"/>
      <c r="F39" s="162"/>
      <c r="G39" s="162"/>
      <c r="H39" s="162"/>
      <c r="I39" s="163"/>
    </row>
    <row r="40" spans="1:9" ht="15" customHeight="1">
      <c r="A40" s="19">
        <v>36</v>
      </c>
      <c r="B40" s="11"/>
      <c r="C40" s="25"/>
      <c r="D40" s="12"/>
      <c r="E40" s="12"/>
      <c r="F40" s="162"/>
      <c r="G40" s="162"/>
      <c r="H40" s="162"/>
      <c r="I40" s="163"/>
    </row>
    <row r="41" spans="1:9" ht="15" customHeight="1">
      <c r="A41" s="19">
        <v>37</v>
      </c>
      <c r="B41" s="11"/>
      <c r="C41" s="25"/>
      <c r="D41" s="12"/>
      <c r="E41" s="12"/>
      <c r="F41" s="162"/>
      <c r="G41" s="162"/>
      <c r="H41" s="162"/>
      <c r="I41" s="163"/>
    </row>
    <row r="42" spans="1:9" ht="15" customHeight="1">
      <c r="A42" s="19">
        <v>38</v>
      </c>
      <c r="B42" s="11"/>
      <c r="C42" s="25"/>
      <c r="D42" s="12"/>
      <c r="E42" s="12"/>
      <c r="F42" s="162"/>
      <c r="G42" s="162"/>
      <c r="H42" s="162"/>
      <c r="I42" s="163"/>
    </row>
    <row r="43" spans="1:9" ht="15" customHeight="1">
      <c r="A43" s="19">
        <v>39</v>
      </c>
      <c r="B43" s="11"/>
      <c r="C43" s="25"/>
      <c r="D43" s="12"/>
      <c r="E43" s="12"/>
      <c r="F43" s="162"/>
      <c r="G43" s="162"/>
      <c r="H43" s="162"/>
      <c r="I43" s="163"/>
    </row>
    <row r="44" spans="1:9" ht="15" customHeight="1">
      <c r="A44" s="19">
        <v>40</v>
      </c>
      <c r="B44" s="11"/>
      <c r="C44" s="25"/>
      <c r="D44" s="12"/>
      <c r="E44" s="12"/>
      <c r="F44" s="162"/>
      <c r="G44" s="162"/>
      <c r="H44" s="162"/>
      <c r="I44" s="163"/>
    </row>
    <row r="45" spans="1:9" ht="15" customHeight="1">
      <c r="A45" s="19">
        <v>41</v>
      </c>
      <c r="B45" s="11"/>
      <c r="C45" s="25"/>
      <c r="D45" s="12"/>
      <c r="E45" s="12"/>
      <c r="F45" s="162"/>
      <c r="G45" s="162"/>
      <c r="H45" s="162"/>
      <c r="I45" s="163"/>
    </row>
    <row r="46" spans="1:9" ht="15" customHeight="1">
      <c r="A46" s="19">
        <v>42</v>
      </c>
      <c r="B46" s="11"/>
      <c r="C46" s="25"/>
      <c r="D46" s="12"/>
      <c r="E46" s="12"/>
      <c r="F46" s="162"/>
      <c r="G46" s="162"/>
      <c r="H46" s="162"/>
      <c r="I46" s="163"/>
    </row>
    <row r="47" spans="1:9" ht="15" customHeight="1">
      <c r="A47" s="19">
        <v>43</v>
      </c>
      <c r="B47" s="11"/>
      <c r="C47" s="25"/>
      <c r="D47" s="12"/>
      <c r="E47" s="12"/>
      <c r="F47" s="162"/>
      <c r="G47" s="162"/>
      <c r="H47" s="162"/>
      <c r="I47" s="163"/>
    </row>
    <row r="48" spans="1:9" ht="15" customHeight="1">
      <c r="A48" s="19">
        <v>44</v>
      </c>
      <c r="B48" s="11"/>
      <c r="C48" s="25"/>
      <c r="D48" s="12"/>
      <c r="E48" s="12"/>
      <c r="F48" s="162"/>
      <c r="G48" s="162"/>
      <c r="H48" s="162"/>
      <c r="I48" s="163"/>
    </row>
    <row r="49" spans="1:9" ht="15" customHeight="1">
      <c r="A49" s="19">
        <v>45</v>
      </c>
      <c r="B49" s="11"/>
      <c r="C49" s="25"/>
      <c r="D49" s="12"/>
      <c r="E49" s="12"/>
      <c r="F49" s="162"/>
      <c r="G49" s="162"/>
      <c r="H49" s="162"/>
      <c r="I49" s="163"/>
    </row>
    <row r="50" spans="1:9" ht="15" customHeight="1">
      <c r="A50" s="19">
        <v>46</v>
      </c>
      <c r="B50" s="11"/>
      <c r="C50" s="25"/>
      <c r="D50" s="12"/>
      <c r="E50" s="12"/>
      <c r="F50" s="162"/>
      <c r="G50" s="162"/>
      <c r="H50" s="162"/>
      <c r="I50" s="163"/>
    </row>
    <row r="51" spans="1:9" ht="15" customHeight="1">
      <c r="A51" s="19">
        <v>47</v>
      </c>
      <c r="B51" s="11"/>
      <c r="C51" s="25"/>
      <c r="D51" s="12"/>
      <c r="E51" s="12"/>
      <c r="F51" s="162"/>
      <c r="G51" s="162"/>
      <c r="H51" s="162"/>
      <c r="I51" s="163"/>
    </row>
    <row r="52" spans="1:9" ht="15" customHeight="1">
      <c r="A52" s="19">
        <v>48</v>
      </c>
      <c r="B52" s="11"/>
      <c r="C52" s="25"/>
      <c r="D52" s="12"/>
      <c r="E52" s="12"/>
      <c r="F52" s="162"/>
      <c r="G52" s="162"/>
      <c r="H52" s="162"/>
      <c r="I52" s="163"/>
    </row>
    <row r="53" spans="1:9" ht="15" customHeight="1">
      <c r="A53" s="19">
        <v>49</v>
      </c>
      <c r="B53" s="11"/>
      <c r="C53" s="25"/>
      <c r="D53" s="12"/>
      <c r="E53" s="12"/>
      <c r="F53" s="162"/>
      <c r="G53" s="162"/>
      <c r="H53" s="162"/>
      <c r="I53" s="163"/>
    </row>
    <row r="54" spans="1:9" ht="15" customHeight="1">
      <c r="A54" s="19">
        <v>50</v>
      </c>
      <c r="B54" s="11"/>
      <c r="C54" s="25"/>
      <c r="D54" s="12"/>
      <c r="E54" s="12"/>
      <c r="F54" s="162"/>
      <c r="G54" s="162"/>
      <c r="H54" s="162"/>
      <c r="I54" s="163"/>
    </row>
    <row r="55" spans="1:9" ht="14.1" customHeight="1" thickBot="1">
      <c r="A55" s="172" t="s">
        <v>111</v>
      </c>
      <c r="B55" s="173"/>
      <c r="C55" s="173"/>
      <c r="D55" s="173"/>
      <c r="E55" s="173"/>
      <c r="F55" s="164">
        <f>SUM(F5:F54)</f>
        <v>0</v>
      </c>
      <c r="G55" s="165"/>
      <c r="H55" s="165"/>
      <c r="I55" s="166"/>
    </row>
    <row r="56" spans="1:9" s="23" customFormat="1" ht="18" customHeight="1">
      <c r="A56" s="20"/>
      <c r="B56" s="20"/>
      <c r="C56" s="20"/>
      <c r="D56" s="21"/>
      <c r="E56" s="22"/>
      <c r="F56" s="22"/>
      <c r="G56" s="22"/>
      <c r="H56" s="22"/>
      <c r="I56" s="22"/>
    </row>
    <row r="57" spans="1:9" s="23" customFormat="1" ht="18" customHeight="1">
      <c r="A57" s="20"/>
      <c r="B57" s="20"/>
      <c r="C57" s="20"/>
      <c r="D57" s="21"/>
      <c r="E57" s="22"/>
      <c r="F57" s="22"/>
      <c r="G57" s="22"/>
      <c r="H57" s="22"/>
      <c r="I57" s="22"/>
    </row>
    <row r="58" spans="1:9" s="23" customFormat="1" ht="18" customHeight="1">
      <c r="A58" s="20"/>
      <c r="B58" s="20"/>
      <c r="C58" s="20"/>
      <c r="D58" s="21"/>
      <c r="E58" s="22"/>
      <c r="F58" s="22"/>
      <c r="G58" s="22"/>
      <c r="H58" s="22"/>
      <c r="I58" s="22"/>
    </row>
    <row r="59" spans="1:9" s="23" customFormat="1" ht="18" customHeight="1">
      <c r="A59" s="20"/>
      <c r="B59" s="20"/>
      <c r="C59" s="20"/>
      <c r="D59" s="21"/>
      <c r="E59" s="22"/>
      <c r="F59" s="22"/>
      <c r="G59" s="22"/>
      <c r="H59" s="22"/>
      <c r="I59" s="22"/>
    </row>
    <row r="60" spans="1:9" s="23" customFormat="1" ht="18" customHeight="1">
      <c r="A60" s="20"/>
      <c r="B60" s="20"/>
      <c r="C60" s="20"/>
      <c r="D60" s="21"/>
      <c r="E60" s="22"/>
      <c r="F60" s="22"/>
      <c r="G60" s="22"/>
      <c r="H60" s="22"/>
      <c r="I60" s="22"/>
    </row>
    <row r="61" spans="1:9" s="23" customFormat="1" ht="18" customHeight="1">
      <c r="A61" s="20"/>
      <c r="B61" s="20"/>
      <c r="C61" s="20"/>
      <c r="D61" s="21"/>
      <c r="E61" s="22"/>
      <c r="F61" s="22"/>
      <c r="G61" s="22"/>
      <c r="H61" s="22"/>
      <c r="I61" s="22"/>
    </row>
    <row r="62" spans="1:9" s="23" customFormat="1" ht="18" customHeight="1">
      <c r="A62" s="20"/>
      <c r="B62" s="20"/>
      <c r="C62" s="20"/>
      <c r="D62" s="21"/>
      <c r="E62" s="22"/>
      <c r="F62" s="22"/>
      <c r="G62" s="22"/>
      <c r="H62" s="22"/>
      <c r="I62" s="22"/>
    </row>
    <row r="63" spans="1:9" s="23" customFormat="1" ht="18" customHeight="1">
      <c r="A63" s="20"/>
      <c r="B63" s="20"/>
      <c r="C63" s="20"/>
      <c r="D63" s="21"/>
      <c r="E63" s="22"/>
      <c r="F63" s="22"/>
      <c r="G63" s="22"/>
      <c r="H63" s="22"/>
      <c r="I63" s="22"/>
    </row>
    <row r="64" spans="1:9" s="23" customFormat="1" ht="18" customHeight="1">
      <c r="A64" s="20"/>
      <c r="B64" s="20"/>
      <c r="C64" s="20"/>
      <c r="D64" s="21"/>
      <c r="E64" s="22"/>
      <c r="F64" s="22"/>
      <c r="G64" s="22"/>
      <c r="H64" s="22"/>
      <c r="I64" s="22"/>
    </row>
    <row r="65" spans="1:9" s="23" customFormat="1" ht="18" customHeight="1">
      <c r="A65" s="20"/>
      <c r="B65" s="20"/>
      <c r="C65" s="20"/>
      <c r="D65" s="21"/>
      <c r="E65" s="22"/>
      <c r="F65" s="22"/>
      <c r="G65" s="22"/>
      <c r="H65" s="22"/>
      <c r="I65" s="22"/>
    </row>
    <row r="66" spans="1:9" s="23" customFormat="1" ht="18" customHeight="1">
      <c r="A66" s="20"/>
      <c r="B66" s="20"/>
      <c r="C66" s="20"/>
      <c r="D66" s="21"/>
      <c r="E66" s="22"/>
      <c r="F66" s="22"/>
      <c r="G66" s="22"/>
      <c r="H66" s="22"/>
      <c r="I66" s="22"/>
    </row>
    <row r="67" spans="1:9" s="23" customFormat="1" ht="18" customHeight="1">
      <c r="A67" s="20"/>
      <c r="B67" s="20"/>
      <c r="C67" s="20"/>
      <c r="D67" s="21"/>
      <c r="E67" s="22"/>
      <c r="F67" s="22"/>
      <c r="G67" s="22"/>
      <c r="H67" s="22"/>
      <c r="I67" s="22"/>
    </row>
    <row r="68" spans="1:9" s="23" customFormat="1" ht="18" customHeight="1">
      <c r="A68" s="20"/>
      <c r="B68" s="20"/>
      <c r="C68" s="20"/>
      <c r="D68" s="21"/>
      <c r="E68" s="22"/>
      <c r="F68" s="22"/>
      <c r="G68" s="22"/>
      <c r="H68" s="22"/>
      <c r="I68" s="22"/>
    </row>
    <row r="69" spans="1:9" s="23" customFormat="1" ht="18" customHeight="1">
      <c r="A69" s="20"/>
      <c r="B69" s="20"/>
      <c r="C69" s="20"/>
      <c r="D69" s="21"/>
      <c r="E69" s="22"/>
      <c r="F69" s="22"/>
      <c r="G69" s="22"/>
      <c r="H69" s="22"/>
      <c r="I69" s="22"/>
    </row>
    <row r="70" spans="1:9" s="23" customFormat="1" ht="18" customHeight="1">
      <c r="A70" s="20"/>
      <c r="B70" s="20"/>
      <c r="C70" s="20"/>
      <c r="D70" s="21"/>
      <c r="E70" s="22"/>
      <c r="F70" s="22"/>
      <c r="G70" s="22"/>
      <c r="H70" s="22"/>
      <c r="I70" s="22"/>
    </row>
    <row r="71" spans="1:9" s="23" customFormat="1" ht="18" customHeight="1">
      <c r="A71" s="20"/>
      <c r="B71" s="20"/>
      <c r="C71" s="20"/>
      <c r="D71" s="21"/>
      <c r="E71" s="22"/>
      <c r="F71" s="22"/>
      <c r="G71" s="22"/>
      <c r="H71" s="22"/>
      <c r="I71" s="22"/>
    </row>
    <row r="72" spans="1:9" s="23" customFormat="1" ht="18" customHeight="1">
      <c r="A72" s="20"/>
      <c r="B72" s="20"/>
      <c r="C72" s="20"/>
      <c r="D72" s="21"/>
      <c r="E72" s="22"/>
      <c r="F72" s="22"/>
      <c r="G72" s="22"/>
      <c r="H72" s="22"/>
      <c r="I72" s="22"/>
    </row>
    <row r="73" spans="1:9" s="23" customFormat="1" ht="18" customHeight="1">
      <c r="A73" s="20"/>
      <c r="B73" s="20"/>
      <c r="C73" s="20"/>
      <c r="D73" s="21"/>
      <c r="E73" s="22"/>
      <c r="F73" s="22"/>
      <c r="G73" s="22"/>
      <c r="H73" s="22"/>
      <c r="I73" s="22"/>
    </row>
    <row r="74" spans="1:9" s="23" customFormat="1" ht="18" customHeight="1">
      <c r="A74" s="20"/>
      <c r="B74" s="20"/>
      <c r="C74" s="20"/>
      <c r="D74" s="21"/>
      <c r="E74" s="22"/>
      <c r="F74" s="22"/>
      <c r="G74" s="22"/>
      <c r="H74" s="22"/>
      <c r="I74" s="22"/>
    </row>
    <row r="75" spans="1:9" s="23" customFormat="1" ht="18" customHeight="1">
      <c r="A75" s="20"/>
      <c r="B75" s="20"/>
      <c r="C75" s="20"/>
      <c r="D75" s="21"/>
      <c r="E75" s="22"/>
      <c r="F75" s="22"/>
      <c r="G75" s="22"/>
      <c r="H75" s="22"/>
      <c r="I75" s="22"/>
    </row>
    <row r="76" spans="1:9" s="23" customFormat="1" ht="18" customHeight="1">
      <c r="A76" s="20"/>
      <c r="B76" s="20"/>
      <c r="C76" s="20"/>
      <c r="D76" s="21"/>
      <c r="E76" s="22"/>
      <c r="F76" s="22"/>
      <c r="G76" s="22"/>
      <c r="H76" s="22"/>
      <c r="I76" s="22"/>
    </row>
    <row r="77" spans="1:9" s="23" customFormat="1" ht="18" customHeight="1">
      <c r="A77" s="20"/>
      <c r="B77" s="20"/>
      <c r="C77" s="20"/>
      <c r="D77" s="21"/>
      <c r="E77" s="22"/>
      <c r="F77" s="22"/>
      <c r="G77" s="22"/>
      <c r="H77" s="22"/>
      <c r="I77" s="22"/>
    </row>
    <row r="78" spans="1:9" s="23" customFormat="1" ht="18" customHeight="1">
      <c r="A78" s="20"/>
      <c r="B78" s="20"/>
      <c r="C78" s="20"/>
      <c r="D78" s="21"/>
      <c r="E78" s="22"/>
      <c r="F78" s="22"/>
      <c r="G78" s="22"/>
      <c r="H78" s="22"/>
      <c r="I78" s="22"/>
    </row>
    <row r="79" spans="1:9" s="23" customFormat="1" ht="18" customHeight="1">
      <c r="A79" s="20"/>
      <c r="B79" s="20"/>
      <c r="C79" s="20"/>
      <c r="D79" s="21"/>
      <c r="E79" s="22"/>
      <c r="F79" s="22"/>
      <c r="G79" s="22"/>
      <c r="H79" s="22"/>
      <c r="I79" s="22"/>
    </row>
    <row r="80" spans="1:9" s="23" customFormat="1" ht="18" customHeight="1">
      <c r="A80" s="20"/>
      <c r="B80" s="20"/>
      <c r="C80" s="20"/>
      <c r="D80" s="21"/>
      <c r="E80" s="22"/>
      <c r="F80" s="22"/>
      <c r="G80" s="22"/>
      <c r="H80" s="22"/>
      <c r="I80" s="22"/>
    </row>
    <row r="81" spans="1:9" s="23" customFormat="1" ht="18" customHeight="1">
      <c r="A81" s="20"/>
      <c r="B81" s="20"/>
      <c r="C81" s="20"/>
      <c r="D81" s="21"/>
      <c r="E81" s="22"/>
      <c r="F81" s="22"/>
      <c r="G81" s="22"/>
      <c r="H81" s="22"/>
      <c r="I81" s="22"/>
    </row>
    <row r="82" spans="1:9" s="23" customFormat="1" ht="18" customHeight="1">
      <c r="A82" s="20"/>
      <c r="B82" s="20"/>
      <c r="C82" s="20"/>
      <c r="D82" s="21"/>
      <c r="E82" s="22"/>
      <c r="F82" s="22"/>
      <c r="G82" s="22"/>
      <c r="H82" s="22"/>
      <c r="I82" s="22"/>
    </row>
    <row r="83" spans="1:9" s="23" customFormat="1" ht="18" customHeight="1">
      <c r="A83" s="20"/>
      <c r="B83" s="20"/>
      <c r="C83" s="20"/>
      <c r="D83" s="21"/>
      <c r="E83" s="22"/>
      <c r="F83" s="22"/>
      <c r="G83" s="22"/>
      <c r="H83" s="22"/>
      <c r="I83" s="22"/>
    </row>
    <row r="84" spans="1:9" s="23" customFormat="1" ht="18" customHeight="1">
      <c r="A84" s="20"/>
      <c r="B84" s="20"/>
      <c r="C84" s="20"/>
      <c r="D84" s="21"/>
      <c r="E84" s="22"/>
      <c r="F84" s="22"/>
      <c r="G84" s="22"/>
      <c r="H84" s="22"/>
      <c r="I84" s="22"/>
    </row>
    <row r="85" spans="1:9" s="23" customFormat="1" ht="18" customHeight="1">
      <c r="A85" s="20"/>
      <c r="B85" s="20"/>
      <c r="C85" s="20"/>
      <c r="D85" s="21"/>
      <c r="E85" s="22"/>
      <c r="F85" s="22"/>
      <c r="G85" s="22"/>
      <c r="H85" s="22"/>
      <c r="I85" s="22"/>
    </row>
    <row r="86" spans="1:9" s="23" customFormat="1" ht="18" customHeight="1">
      <c r="A86" s="20"/>
      <c r="B86" s="20"/>
      <c r="C86" s="20"/>
      <c r="D86" s="21"/>
      <c r="E86" s="22"/>
      <c r="F86" s="22"/>
      <c r="G86" s="22"/>
      <c r="H86" s="22"/>
      <c r="I86" s="22"/>
    </row>
    <row r="87" spans="1:9" s="23" customFormat="1" ht="18" customHeight="1">
      <c r="A87" s="20"/>
      <c r="B87" s="20"/>
      <c r="C87" s="20"/>
      <c r="D87" s="21"/>
      <c r="E87" s="22"/>
      <c r="F87" s="22"/>
      <c r="G87" s="22"/>
      <c r="H87" s="22"/>
      <c r="I87" s="22"/>
    </row>
    <row r="88" spans="1:9" s="23" customFormat="1" ht="18" customHeight="1">
      <c r="A88" s="20"/>
      <c r="B88" s="20"/>
      <c r="C88" s="20"/>
      <c r="D88" s="21"/>
      <c r="E88" s="22"/>
      <c r="F88" s="22"/>
      <c r="G88" s="22"/>
      <c r="H88" s="22"/>
      <c r="I88" s="22"/>
    </row>
    <row r="89" spans="1:9" s="23" customFormat="1" ht="18" customHeight="1">
      <c r="A89" s="20"/>
      <c r="B89" s="20"/>
      <c r="C89" s="20"/>
      <c r="D89" s="21"/>
      <c r="E89" s="22"/>
      <c r="F89" s="22"/>
      <c r="G89" s="22"/>
      <c r="H89" s="22"/>
      <c r="I89" s="22"/>
    </row>
    <row r="90" spans="1:9" s="23" customFormat="1" ht="18" customHeight="1">
      <c r="A90" s="20"/>
      <c r="B90" s="20"/>
      <c r="C90" s="20"/>
      <c r="D90" s="21"/>
      <c r="E90" s="22"/>
      <c r="F90" s="22"/>
      <c r="G90" s="22"/>
      <c r="H90" s="22"/>
      <c r="I90" s="22"/>
    </row>
    <row r="91" spans="1:9" s="23" customFormat="1" ht="18" customHeight="1">
      <c r="A91" s="20"/>
      <c r="B91" s="20"/>
      <c r="C91" s="20"/>
      <c r="D91" s="21"/>
      <c r="E91" s="22"/>
      <c r="F91" s="22"/>
      <c r="G91" s="22"/>
      <c r="H91" s="22"/>
      <c r="I91" s="22"/>
    </row>
    <row r="92" spans="1:9" s="23" customFormat="1" ht="18" customHeight="1">
      <c r="A92" s="20"/>
      <c r="B92" s="20"/>
      <c r="C92" s="20"/>
      <c r="D92" s="21"/>
      <c r="E92" s="22"/>
      <c r="F92" s="22"/>
      <c r="G92" s="22"/>
      <c r="H92" s="22"/>
      <c r="I92" s="22"/>
    </row>
    <row r="93" spans="1:9" s="23" customFormat="1" ht="18" customHeight="1">
      <c r="A93" s="20"/>
      <c r="B93" s="20"/>
      <c r="C93" s="20"/>
      <c r="D93" s="21"/>
      <c r="E93" s="22"/>
      <c r="F93" s="22"/>
      <c r="G93" s="22"/>
      <c r="H93" s="22"/>
      <c r="I93" s="22"/>
    </row>
    <row r="94" spans="1:9" s="23" customFormat="1" ht="18" customHeight="1">
      <c r="A94" s="20"/>
      <c r="B94" s="20"/>
      <c r="C94" s="20"/>
      <c r="D94" s="21"/>
      <c r="E94" s="22"/>
      <c r="F94" s="22"/>
      <c r="G94" s="22"/>
      <c r="H94" s="22"/>
      <c r="I94" s="22"/>
    </row>
    <row r="95" spans="1:9" s="23" customFormat="1" ht="18" customHeight="1">
      <c r="A95" s="20"/>
      <c r="B95" s="20"/>
      <c r="C95" s="20"/>
      <c r="D95" s="21"/>
      <c r="E95" s="22"/>
      <c r="F95" s="22"/>
      <c r="G95" s="22"/>
      <c r="H95" s="22"/>
      <c r="I95" s="22"/>
    </row>
    <row r="96" spans="1:9" s="23" customFormat="1" ht="18" customHeight="1">
      <c r="A96" s="20"/>
      <c r="B96" s="20"/>
      <c r="C96" s="20"/>
      <c r="D96" s="21"/>
      <c r="E96" s="22"/>
      <c r="F96" s="22"/>
      <c r="G96" s="22"/>
      <c r="H96" s="22"/>
      <c r="I96" s="22"/>
    </row>
    <row r="97" spans="1:9" s="23" customFormat="1" ht="18" customHeight="1">
      <c r="A97" s="20"/>
      <c r="B97" s="20"/>
      <c r="C97" s="20"/>
      <c r="D97" s="21"/>
      <c r="E97" s="22"/>
      <c r="F97" s="22"/>
      <c r="G97" s="22"/>
      <c r="H97" s="22"/>
      <c r="I97" s="22"/>
    </row>
    <row r="98" spans="1:9" s="23" customFormat="1" ht="18" customHeight="1">
      <c r="A98" s="20"/>
      <c r="B98" s="20"/>
      <c r="C98" s="20"/>
      <c r="D98" s="21"/>
      <c r="E98" s="22"/>
      <c r="F98" s="22"/>
      <c r="G98" s="22"/>
      <c r="H98" s="22"/>
      <c r="I98" s="22"/>
    </row>
    <row r="99" spans="1:9" s="23" customFormat="1" ht="18" customHeight="1">
      <c r="A99" s="20"/>
      <c r="B99" s="20"/>
      <c r="C99" s="20"/>
      <c r="D99" s="21"/>
      <c r="E99" s="22"/>
      <c r="F99" s="22"/>
      <c r="G99" s="22"/>
      <c r="H99" s="22"/>
      <c r="I99" s="22"/>
    </row>
    <row r="100" spans="1:9" s="23" customFormat="1" ht="18" customHeight="1">
      <c r="A100" s="20"/>
      <c r="B100" s="20"/>
      <c r="C100" s="20"/>
      <c r="D100" s="21"/>
      <c r="E100" s="22"/>
      <c r="F100" s="22"/>
      <c r="G100" s="22"/>
      <c r="H100" s="22"/>
      <c r="I100" s="22"/>
    </row>
    <row r="101" spans="1:9" s="23" customFormat="1" ht="18" customHeight="1">
      <c r="A101" s="20"/>
      <c r="B101" s="20"/>
      <c r="C101" s="20"/>
      <c r="D101" s="21"/>
      <c r="E101" s="22"/>
      <c r="F101" s="22"/>
      <c r="G101" s="22"/>
      <c r="H101" s="22"/>
      <c r="I101" s="22"/>
    </row>
    <row r="102" spans="1:9" s="23" customFormat="1" ht="18" customHeight="1">
      <c r="A102" s="20"/>
      <c r="B102" s="20"/>
      <c r="C102" s="20"/>
      <c r="D102" s="21"/>
      <c r="E102" s="22"/>
      <c r="F102" s="22"/>
      <c r="G102" s="22"/>
      <c r="H102" s="22"/>
      <c r="I102" s="22"/>
    </row>
    <row r="103" spans="1:9" s="23" customFormat="1" ht="18" customHeight="1">
      <c r="A103" s="20"/>
      <c r="B103" s="20"/>
      <c r="C103" s="20"/>
      <c r="D103" s="21"/>
      <c r="E103" s="22"/>
      <c r="F103" s="22"/>
      <c r="G103" s="22"/>
      <c r="H103" s="22"/>
      <c r="I103" s="22"/>
    </row>
    <row r="104" spans="1:9" s="23" customFormat="1" ht="18" customHeight="1">
      <c r="A104" s="20"/>
      <c r="B104" s="20"/>
      <c r="C104" s="20"/>
      <c r="D104" s="21"/>
      <c r="E104" s="22"/>
      <c r="F104" s="22"/>
      <c r="G104" s="22"/>
      <c r="H104" s="22"/>
      <c r="I104" s="22"/>
    </row>
    <row r="105" spans="1:9" s="23" customFormat="1" ht="18" customHeight="1">
      <c r="A105" s="20"/>
      <c r="B105" s="20"/>
      <c r="C105" s="20"/>
      <c r="D105" s="21"/>
      <c r="E105" s="22"/>
      <c r="F105" s="22"/>
      <c r="G105" s="22"/>
      <c r="H105" s="22"/>
      <c r="I105" s="22"/>
    </row>
    <row r="106" spans="1:9" s="23" customFormat="1" ht="18" customHeight="1">
      <c r="A106" s="20"/>
      <c r="B106" s="20"/>
      <c r="C106" s="20"/>
      <c r="D106" s="21"/>
      <c r="E106" s="22"/>
      <c r="F106" s="22"/>
      <c r="G106" s="22"/>
      <c r="H106" s="22"/>
      <c r="I106" s="22"/>
    </row>
    <row r="107" spans="1:9" s="23" customFormat="1" ht="18" customHeight="1">
      <c r="A107" s="20"/>
      <c r="B107" s="20"/>
      <c r="C107" s="20"/>
      <c r="D107" s="21"/>
      <c r="E107" s="22"/>
      <c r="F107" s="22"/>
      <c r="G107" s="22"/>
      <c r="H107" s="22"/>
      <c r="I107" s="22"/>
    </row>
    <row r="108" spans="1:9" s="23" customFormat="1" ht="18" customHeight="1">
      <c r="A108" s="20"/>
      <c r="B108" s="20"/>
      <c r="C108" s="20"/>
      <c r="D108" s="21"/>
      <c r="E108" s="22"/>
      <c r="F108" s="22"/>
      <c r="G108" s="22"/>
      <c r="H108" s="22"/>
      <c r="I108" s="22"/>
    </row>
    <row r="109" spans="1:9" s="23" customFormat="1" ht="18" customHeight="1">
      <c r="A109" s="20"/>
      <c r="B109" s="20"/>
      <c r="C109" s="20"/>
      <c r="D109" s="21"/>
      <c r="E109" s="22"/>
      <c r="F109" s="22"/>
      <c r="G109" s="22"/>
      <c r="H109" s="22"/>
      <c r="I109" s="22"/>
    </row>
    <row r="110" spans="1:9" s="23" customFormat="1" ht="18" customHeight="1">
      <c r="A110" s="20"/>
      <c r="B110" s="20"/>
      <c r="C110" s="20"/>
      <c r="D110" s="21"/>
      <c r="E110" s="22"/>
      <c r="F110" s="22"/>
      <c r="G110" s="22"/>
      <c r="H110" s="22"/>
      <c r="I110" s="22"/>
    </row>
    <row r="111" spans="1:9" s="23" customFormat="1" ht="18" customHeight="1">
      <c r="A111" s="20"/>
      <c r="B111" s="20"/>
      <c r="C111" s="20"/>
      <c r="D111" s="21"/>
      <c r="E111" s="22"/>
      <c r="F111" s="22"/>
      <c r="G111" s="22"/>
      <c r="H111" s="22"/>
      <c r="I111" s="22"/>
    </row>
    <row r="112" spans="1:9" s="23" customFormat="1" ht="18" customHeight="1">
      <c r="A112" s="20"/>
      <c r="B112" s="20"/>
      <c r="C112" s="20"/>
      <c r="D112" s="21"/>
      <c r="E112" s="22"/>
      <c r="F112" s="22"/>
      <c r="G112" s="22"/>
      <c r="H112" s="22"/>
      <c r="I112" s="22"/>
    </row>
    <row r="113" spans="1:9" s="23" customFormat="1" ht="18" customHeight="1">
      <c r="A113" s="20"/>
      <c r="B113" s="20"/>
      <c r="C113" s="20"/>
      <c r="D113" s="21"/>
      <c r="E113" s="22"/>
      <c r="F113" s="22"/>
      <c r="G113" s="22"/>
      <c r="H113" s="22"/>
      <c r="I113" s="22"/>
    </row>
    <row r="114" spans="1:9" s="23" customFormat="1" ht="18" customHeight="1">
      <c r="A114" s="20"/>
      <c r="B114" s="20"/>
      <c r="C114" s="20"/>
      <c r="D114" s="21"/>
      <c r="E114" s="22"/>
      <c r="F114" s="22"/>
      <c r="G114" s="22"/>
      <c r="H114" s="22"/>
      <c r="I114" s="22"/>
    </row>
    <row r="115" spans="1:9" s="23" customFormat="1" ht="18" customHeight="1">
      <c r="A115" s="20"/>
      <c r="B115" s="20"/>
      <c r="C115" s="20"/>
      <c r="D115" s="21"/>
      <c r="E115" s="22"/>
      <c r="F115" s="22"/>
      <c r="G115" s="22"/>
      <c r="H115" s="22"/>
      <c r="I115" s="22"/>
    </row>
    <row r="116" spans="1:9" s="23" customFormat="1" ht="18" customHeight="1">
      <c r="A116" s="20"/>
      <c r="B116" s="20"/>
      <c r="C116" s="20"/>
      <c r="D116" s="21"/>
      <c r="E116" s="22"/>
      <c r="F116" s="22"/>
      <c r="G116" s="22"/>
      <c r="H116" s="22"/>
      <c r="I116" s="22"/>
    </row>
    <row r="117" spans="1:9" s="23" customFormat="1" ht="18" customHeight="1">
      <c r="A117" s="20"/>
      <c r="B117" s="20"/>
      <c r="C117" s="20"/>
      <c r="D117" s="21"/>
      <c r="E117" s="22"/>
      <c r="F117" s="22"/>
      <c r="G117" s="22"/>
      <c r="H117" s="22"/>
      <c r="I117" s="22"/>
    </row>
    <row r="118" spans="1:9" s="23" customFormat="1" ht="18" customHeight="1">
      <c r="A118" s="20"/>
      <c r="B118" s="20"/>
      <c r="C118" s="20"/>
      <c r="D118" s="21"/>
      <c r="E118" s="22"/>
      <c r="F118" s="22"/>
      <c r="G118" s="22"/>
      <c r="H118" s="22"/>
      <c r="I118" s="22"/>
    </row>
    <row r="119" spans="1:9" s="23" customFormat="1" ht="18" customHeight="1">
      <c r="A119" s="20"/>
      <c r="B119" s="20"/>
      <c r="C119" s="20"/>
      <c r="D119" s="21"/>
      <c r="E119" s="22"/>
      <c r="F119" s="22"/>
      <c r="G119" s="22"/>
      <c r="H119" s="22"/>
      <c r="I119" s="22"/>
    </row>
    <row r="120" spans="1:9" s="23" customFormat="1" ht="18" customHeight="1">
      <c r="A120" s="20"/>
      <c r="B120" s="20"/>
      <c r="C120" s="20"/>
      <c r="D120" s="21"/>
      <c r="E120" s="22"/>
      <c r="F120" s="22"/>
      <c r="G120" s="22"/>
      <c r="H120" s="22"/>
      <c r="I120" s="22"/>
    </row>
    <row r="121" spans="1:9" s="23" customFormat="1" ht="18" customHeight="1">
      <c r="A121" s="20"/>
      <c r="B121" s="20"/>
      <c r="C121" s="20"/>
      <c r="D121" s="21"/>
      <c r="E121" s="22"/>
      <c r="F121" s="22"/>
      <c r="G121" s="22"/>
      <c r="H121" s="22"/>
      <c r="I121" s="22"/>
    </row>
    <row r="122" spans="1:9" s="23" customFormat="1" ht="18" customHeight="1">
      <c r="A122" s="20"/>
      <c r="B122" s="20"/>
      <c r="C122" s="20"/>
      <c r="D122" s="21"/>
      <c r="E122" s="22"/>
      <c r="F122" s="22"/>
      <c r="G122" s="22"/>
      <c r="H122" s="22"/>
      <c r="I122" s="22"/>
    </row>
    <row r="123" spans="1:9" s="23" customFormat="1" ht="18" customHeight="1">
      <c r="A123" s="20"/>
      <c r="B123" s="20"/>
      <c r="C123" s="20"/>
      <c r="D123" s="21"/>
      <c r="E123" s="22"/>
      <c r="F123" s="22"/>
      <c r="G123" s="22"/>
      <c r="H123" s="22"/>
      <c r="I123" s="22"/>
    </row>
    <row r="124" spans="1:9" s="23" customFormat="1" ht="18" customHeight="1">
      <c r="A124" s="20"/>
      <c r="B124" s="20"/>
      <c r="C124" s="20"/>
      <c r="D124" s="21"/>
      <c r="E124" s="22"/>
      <c r="F124" s="22"/>
      <c r="G124" s="22"/>
      <c r="H124" s="22"/>
      <c r="I124" s="22"/>
    </row>
    <row r="125" spans="1:9" s="23" customFormat="1" ht="18" customHeight="1">
      <c r="A125" s="20"/>
      <c r="B125" s="20"/>
      <c r="C125" s="20"/>
      <c r="D125" s="21"/>
      <c r="E125" s="22"/>
      <c r="F125" s="22"/>
      <c r="G125" s="22"/>
      <c r="H125" s="22"/>
      <c r="I125" s="22"/>
    </row>
    <row r="126" spans="1:9" s="23" customFormat="1" ht="18" customHeight="1">
      <c r="A126" s="20"/>
      <c r="B126" s="20"/>
      <c r="C126" s="20"/>
      <c r="D126" s="21"/>
      <c r="E126" s="22"/>
      <c r="F126" s="22"/>
      <c r="G126" s="22"/>
      <c r="H126" s="22"/>
      <c r="I126" s="22"/>
    </row>
    <row r="127" spans="1:9" s="23" customFormat="1" ht="18" customHeight="1">
      <c r="A127" s="20"/>
      <c r="B127" s="20"/>
      <c r="C127" s="20"/>
      <c r="D127" s="21"/>
      <c r="E127" s="22"/>
      <c r="F127" s="22"/>
      <c r="G127" s="22"/>
      <c r="H127" s="22"/>
      <c r="I127" s="22"/>
    </row>
    <row r="128" spans="1:9" s="23" customFormat="1" ht="18" customHeight="1">
      <c r="A128" s="20"/>
      <c r="B128" s="20"/>
      <c r="C128" s="20"/>
      <c r="D128" s="21"/>
      <c r="E128" s="22"/>
      <c r="F128" s="22"/>
      <c r="G128" s="22"/>
      <c r="H128" s="22"/>
      <c r="I128" s="22"/>
    </row>
    <row r="129" spans="1:9" s="23" customFormat="1" ht="18" customHeight="1">
      <c r="A129" s="20"/>
      <c r="B129" s="20"/>
      <c r="C129" s="20"/>
      <c r="D129" s="21"/>
      <c r="E129" s="22"/>
      <c r="F129" s="22"/>
      <c r="G129" s="22"/>
      <c r="H129" s="22"/>
      <c r="I129" s="22"/>
    </row>
    <row r="130" spans="1:9" s="23" customFormat="1" ht="18" customHeight="1">
      <c r="A130" s="20"/>
      <c r="B130" s="20"/>
      <c r="C130" s="20"/>
      <c r="D130" s="21"/>
      <c r="E130" s="22"/>
      <c r="F130" s="22"/>
      <c r="G130" s="22"/>
      <c r="H130" s="22"/>
      <c r="I130" s="22"/>
    </row>
    <row r="131" spans="1:9" s="23" customFormat="1" ht="18" customHeight="1">
      <c r="A131" s="20"/>
      <c r="B131" s="20"/>
      <c r="C131" s="20"/>
      <c r="D131" s="21"/>
      <c r="E131" s="22"/>
      <c r="F131" s="22"/>
      <c r="G131" s="22"/>
      <c r="H131" s="22"/>
      <c r="I131" s="22"/>
    </row>
    <row r="132" spans="1:9" s="23" customFormat="1" ht="18" customHeight="1">
      <c r="A132" s="20"/>
      <c r="B132" s="20"/>
      <c r="C132" s="20"/>
      <c r="D132" s="21"/>
      <c r="E132" s="22"/>
      <c r="F132" s="22"/>
      <c r="G132" s="22"/>
      <c r="H132" s="22"/>
      <c r="I132" s="22"/>
    </row>
    <row r="133" spans="1:9" s="23" customFormat="1" ht="18" customHeight="1">
      <c r="A133" s="20"/>
      <c r="B133" s="20"/>
      <c r="C133" s="20"/>
      <c r="D133" s="21"/>
      <c r="E133" s="22"/>
      <c r="F133" s="22"/>
      <c r="G133" s="22"/>
      <c r="H133" s="22"/>
      <c r="I133" s="22"/>
    </row>
    <row r="134" spans="1:9" s="23" customFormat="1" ht="18" customHeight="1">
      <c r="A134" s="20"/>
      <c r="B134" s="20"/>
      <c r="C134" s="20"/>
      <c r="D134" s="21"/>
      <c r="E134" s="22"/>
      <c r="F134" s="22"/>
      <c r="G134" s="22"/>
      <c r="H134" s="22"/>
      <c r="I134" s="22"/>
    </row>
    <row r="135" spans="1:9" s="23" customFormat="1" ht="18" customHeight="1">
      <c r="A135" s="20"/>
      <c r="B135" s="20"/>
      <c r="C135" s="20"/>
      <c r="D135" s="21"/>
      <c r="E135" s="22"/>
      <c r="F135" s="22"/>
      <c r="G135" s="22"/>
      <c r="H135" s="22"/>
      <c r="I135" s="22"/>
    </row>
    <row r="136" spans="1:9" s="23" customFormat="1" ht="18" customHeight="1">
      <c r="A136" s="20"/>
      <c r="B136" s="20"/>
      <c r="C136" s="20"/>
      <c r="D136" s="21"/>
      <c r="E136" s="22"/>
      <c r="F136" s="22"/>
      <c r="G136" s="22"/>
      <c r="H136" s="22"/>
      <c r="I136" s="22"/>
    </row>
    <row r="137" spans="1:9" s="23" customFormat="1" ht="18" customHeight="1">
      <c r="A137" s="20"/>
      <c r="B137" s="20"/>
      <c r="C137" s="20"/>
      <c r="D137" s="21"/>
      <c r="E137" s="22"/>
      <c r="F137" s="22"/>
      <c r="G137" s="22"/>
      <c r="H137" s="22"/>
      <c r="I137" s="22"/>
    </row>
    <row r="138" spans="1:9" s="23" customFormat="1" ht="18" customHeight="1">
      <c r="A138" s="20"/>
      <c r="B138" s="20"/>
      <c r="C138" s="20"/>
      <c r="D138" s="21"/>
      <c r="E138" s="22"/>
      <c r="F138" s="22"/>
      <c r="G138" s="22"/>
      <c r="H138" s="22"/>
      <c r="I138" s="22"/>
    </row>
    <row r="139" spans="1:9" s="23" customFormat="1" ht="18" customHeight="1">
      <c r="A139" s="20"/>
      <c r="B139" s="20"/>
      <c r="C139" s="20"/>
      <c r="D139" s="21"/>
      <c r="E139" s="22"/>
      <c r="F139" s="22"/>
      <c r="G139" s="22"/>
      <c r="H139" s="22"/>
      <c r="I139" s="22"/>
    </row>
    <row r="140" spans="1:9" s="23" customFormat="1" ht="18" customHeight="1">
      <c r="A140" s="20"/>
      <c r="B140" s="20"/>
      <c r="C140" s="20"/>
      <c r="D140" s="21"/>
      <c r="E140" s="22"/>
      <c r="F140" s="22"/>
      <c r="G140" s="22"/>
      <c r="H140" s="22"/>
      <c r="I140" s="22"/>
    </row>
    <row r="141" spans="1:9" s="23" customFormat="1" ht="18" customHeight="1">
      <c r="A141" s="20"/>
      <c r="B141" s="20"/>
      <c r="C141" s="20"/>
      <c r="D141" s="21"/>
      <c r="E141" s="22"/>
      <c r="F141" s="22"/>
      <c r="G141" s="22"/>
      <c r="H141" s="22"/>
      <c r="I141" s="22"/>
    </row>
    <row r="142" spans="1:9" s="23" customFormat="1" ht="18" customHeight="1">
      <c r="A142" s="20"/>
      <c r="B142" s="20"/>
      <c r="C142" s="20"/>
      <c r="D142" s="21"/>
      <c r="E142" s="22"/>
      <c r="F142" s="22"/>
      <c r="G142" s="22"/>
      <c r="H142" s="22"/>
      <c r="I142" s="22"/>
    </row>
    <row r="143" spans="1:9" s="23" customFormat="1" ht="18" customHeight="1">
      <c r="A143" s="20"/>
      <c r="B143" s="20"/>
      <c r="C143" s="20"/>
      <c r="D143" s="21"/>
      <c r="E143" s="22"/>
      <c r="F143" s="22"/>
      <c r="G143" s="22"/>
      <c r="H143" s="22"/>
      <c r="I143" s="22"/>
    </row>
    <row r="144" spans="1:9" s="23" customFormat="1" ht="18" customHeight="1">
      <c r="A144" s="20"/>
      <c r="B144" s="20"/>
      <c r="C144" s="20"/>
      <c r="D144" s="21"/>
      <c r="E144" s="22"/>
      <c r="F144" s="22"/>
      <c r="G144" s="22"/>
      <c r="H144" s="22"/>
      <c r="I144" s="22"/>
    </row>
    <row r="145" spans="1:9" s="23" customFormat="1" ht="18" customHeight="1">
      <c r="A145" s="20"/>
      <c r="B145" s="20"/>
      <c r="C145" s="20"/>
      <c r="D145" s="21"/>
      <c r="E145" s="22"/>
      <c r="F145" s="22"/>
      <c r="G145" s="22"/>
      <c r="H145" s="22"/>
      <c r="I145" s="22"/>
    </row>
    <row r="146" spans="1:9" s="23" customFormat="1" ht="18" customHeight="1">
      <c r="A146" s="20"/>
      <c r="B146" s="20"/>
      <c r="C146" s="20"/>
      <c r="D146" s="21"/>
      <c r="E146" s="22"/>
      <c r="F146" s="22"/>
      <c r="G146" s="22"/>
      <c r="H146" s="22"/>
      <c r="I146" s="22"/>
    </row>
    <row r="147" spans="1:9" s="23" customFormat="1" ht="18" customHeight="1">
      <c r="A147" s="20"/>
      <c r="B147" s="20"/>
      <c r="C147" s="20"/>
      <c r="D147" s="21"/>
      <c r="E147" s="22"/>
      <c r="F147" s="22"/>
      <c r="G147" s="22"/>
      <c r="H147" s="22"/>
      <c r="I147" s="22"/>
    </row>
    <row r="148" spans="1:9" s="23" customFormat="1" ht="18" customHeight="1">
      <c r="A148" s="20"/>
      <c r="B148" s="20"/>
      <c r="C148" s="20"/>
      <c r="D148" s="21"/>
      <c r="E148" s="22"/>
      <c r="F148" s="22"/>
      <c r="G148" s="22"/>
      <c r="H148" s="22"/>
      <c r="I148" s="22"/>
    </row>
    <row r="149" spans="1:9" s="23" customFormat="1" ht="18" customHeight="1">
      <c r="A149" s="20"/>
      <c r="B149" s="20"/>
      <c r="C149" s="20"/>
      <c r="D149" s="21"/>
      <c r="E149" s="22"/>
      <c r="F149" s="22"/>
      <c r="G149" s="22"/>
      <c r="H149" s="22"/>
      <c r="I149" s="22"/>
    </row>
    <row r="150" spans="1:9" s="23" customFormat="1" ht="18" customHeight="1">
      <c r="A150" s="20"/>
      <c r="B150" s="20"/>
      <c r="C150" s="20"/>
      <c r="D150" s="21"/>
      <c r="E150" s="22"/>
      <c r="F150" s="22"/>
      <c r="G150" s="22"/>
      <c r="H150" s="22"/>
      <c r="I150" s="22"/>
    </row>
    <row r="151" spans="1:9" s="23" customFormat="1" ht="18" customHeight="1">
      <c r="A151" s="20"/>
      <c r="B151" s="20"/>
      <c r="C151" s="20"/>
      <c r="D151" s="21"/>
      <c r="E151" s="22"/>
      <c r="F151" s="22"/>
      <c r="G151" s="22"/>
      <c r="H151" s="22"/>
      <c r="I151" s="22"/>
    </row>
    <row r="152" spans="1:9" s="23" customFormat="1" ht="18" customHeight="1">
      <c r="A152" s="20"/>
      <c r="B152" s="20"/>
      <c r="C152" s="20"/>
      <c r="D152" s="21"/>
      <c r="E152" s="22"/>
      <c r="F152" s="22"/>
      <c r="G152" s="22"/>
      <c r="H152" s="22"/>
      <c r="I152" s="22"/>
    </row>
    <row r="153" spans="1:9" s="23" customFormat="1" ht="18" customHeight="1">
      <c r="A153" s="20"/>
      <c r="B153" s="20"/>
      <c r="C153" s="20"/>
      <c r="D153" s="21"/>
      <c r="E153" s="22"/>
      <c r="F153" s="22"/>
      <c r="G153" s="22"/>
      <c r="H153" s="22"/>
      <c r="I153" s="22"/>
    </row>
    <row r="154" spans="1:9" s="23" customFormat="1" ht="18" customHeight="1">
      <c r="A154" s="20"/>
      <c r="B154" s="20"/>
      <c r="C154" s="20"/>
      <c r="D154" s="21"/>
      <c r="E154" s="22"/>
      <c r="F154" s="22"/>
      <c r="G154" s="22"/>
      <c r="H154" s="22"/>
      <c r="I154" s="22"/>
    </row>
    <row r="155" spans="1:9" s="23" customFormat="1" ht="18" customHeight="1">
      <c r="A155" s="20"/>
      <c r="B155" s="20"/>
      <c r="C155" s="20"/>
      <c r="D155" s="21"/>
      <c r="E155" s="22"/>
      <c r="F155" s="22"/>
      <c r="G155" s="22"/>
      <c r="H155" s="22"/>
      <c r="I155" s="22"/>
    </row>
    <row r="156" spans="1:9" s="23" customFormat="1" ht="18" customHeight="1">
      <c r="A156" s="20"/>
      <c r="B156" s="20"/>
      <c r="C156" s="20"/>
      <c r="D156" s="21"/>
      <c r="E156" s="22"/>
      <c r="F156" s="22"/>
      <c r="G156" s="22"/>
      <c r="H156" s="22"/>
      <c r="I156" s="22"/>
    </row>
    <row r="157" spans="1:9" s="23" customFormat="1" ht="18" customHeight="1">
      <c r="A157" s="20"/>
      <c r="B157" s="20"/>
      <c r="C157" s="20"/>
      <c r="D157" s="21"/>
      <c r="E157" s="22"/>
      <c r="F157" s="22"/>
      <c r="G157" s="22"/>
      <c r="H157" s="22"/>
      <c r="I157" s="22"/>
    </row>
    <row r="158" spans="1:9" s="23" customFormat="1" ht="18" customHeight="1">
      <c r="A158" s="20"/>
      <c r="B158" s="20"/>
      <c r="C158" s="20"/>
      <c r="D158" s="21"/>
      <c r="E158" s="22"/>
      <c r="F158" s="22"/>
      <c r="G158" s="22"/>
      <c r="H158" s="22"/>
      <c r="I158" s="22"/>
    </row>
    <row r="159" spans="1:9" s="23" customFormat="1" ht="18" customHeight="1">
      <c r="A159" s="20"/>
      <c r="B159" s="20"/>
      <c r="C159" s="20"/>
      <c r="D159" s="21"/>
      <c r="E159" s="22"/>
      <c r="F159" s="22"/>
      <c r="G159" s="22"/>
      <c r="H159" s="22"/>
      <c r="I159" s="22"/>
    </row>
    <row r="160" spans="1:9" s="23" customFormat="1" ht="18" customHeight="1">
      <c r="A160" s="20"/>
      <c r="B160" s="20"/>
      <c r="C160" s="20"/>
      <c r="D160" s="21"/>
      <c r="E160" s="22"/>
      <c r="F160" s="22"/>
      <c r="G160" s="22"/>
      <c r="H160" s="22"/>
      <c r="I160" s="22"/>
    </row>
    <row r="161" spans="1:9" s="23" customFormat="1" ht="18" customHeight="1">
      <c r="A161" s="20"/>
      <c r="B161" s="20"/>
      <c r="C161" s="20"/>
      <c r="D161" s="21"/>
      <c r="E161" s="22"/>
      <c r="F161" s="22"/>
      <c r="G161" s="22"/>
      <c r="H161" s="22"/>
      <c r="I161" s="22"/>
    </row>
    <row r="162" spans="1:9" s="23" customFormat="1" ht="18" customHeight="1">
      <c r="A162" s="20"/>
      <c r="B162" s="20"/>
      <c r="C162" s="20"/>
      <c r="D162" s="21"/>
      <c r="E162" s="22"/>
      <c r="F162" s="22"/>
      <c r="G162" s="22"/>
      <c r="H162" s="22"/>
      <c r="I162" s="22"/>
    </row>
    <row r="163" spans="1:9" s="23" customFormat="1" ht="18" customHeight="1">
      <c r="A163" s="20"/>
      <c r="B163" s="20"/>
      <c r="C163" s="20"/>
      <c r="D163" s="21"/>
      <c r="E163" s="22"/>
      <c r="F163" s="22"/>
      <c r="G163" s="22"/>
      <c r="H163" s="22"/>
      <c r="I163" s="22"/>
    </row>
    <row r="164" spans="1:9" s="23" customFormat="1" ht="18" customHeight="1">
      <c r="A164" s="20"/>
      <c r="B164" s="20"/>
      <c r="C164" s="20"/>
      <c r="D164" s="21"/>
      <c r="E164" s="22"/>
      <c r="F164" s="22"/>
      <c r="G164" s="22"/>
      <c r="H164" s="22"/>
      <c r="I164" s="22"/>
    </row>
    <row r="165" spans="1:9" s="23" customFormat="1" ht="18" customHeight="1">
      <c r="A165" s="20"/>
      <c r="B165" s="20"/>
      <c r="C165" s="20"/>
      <c r="D165" s="21"/>
      <c r="E165" s="22"/>
      <c r="F165" s="22"/>
      <c r="G165" s="22"/>
      <c r="H165" s="22"/>
      <c r="I165" s="22"/>
    </row>
    <row r="166" spans="1:9" s="23" customFormat="1" ht="18" customHeight="1">
      <c r="A166" s="20"/>
      <c r="B166" s="20"/>
      <c r="C166" s="20"/>
      <c r="D166" s="21"/>
      <c r="E166" s="22"/>
      <c r="F166" s="22"/>
      <c r="G166" s="22"/>
      <c r="H166" s="22"/>
      <c r="I166" s="22"/>
    </row>
    <row r="167" spans="1:9" s="23" customFormat="1" ht="18" customHeight="1">
      <c r="A167" s="20"/>
      <c r="B167" s="20"/>
      <c r="C167" s="20"/>
      <c r="D167" s="21"/>
      <c r="E167" s="22"/>
      <c r="F167" s="22"/>
      <c r="G167" s="22"/>
      <c r="H167" s="22"/>
      <c r="I167" s="22"/>
    </row>
    <row r="168" spans="1:9" s="23" customFormat="1" ht="18" customHeight="1">
      <c r="A168" s="20"/>
      <c r="B168" s="20"/>
      <c r="C168" s="20"/>
      <c r="D168" s="21"/>
      <c r="E168" s="22"/>
      <c r="F168" s="22"/>
      <c r="G168" s="22"/>
      <c r="H168" s="22"/>
      <c r="I168" s="22"/>
    </row>
    <row r="169" spans="1:9" s="23" customFormat="1" ht="18" customHeight="1">
      <c r="A169" s="20"/>
      <c r="B169" s="20"/>
      <c r="C169" s="20"/>
      <c r="D169" s="21"/>
      <c r="E169" s="22"/>
      <c r="F169" s="22"/>
      <c r="G169" s="22"/>
      <c r="H169" s="22"/>
      <c r="I169" s="22"/>
    </row>
    <row r="170" spans="1:9" s="23" customFormat="1" ht="18" customHeight="1">
      <c r="A170" s="20"/>
      <c r="B170" s="20"/>
      <c r="C170" s="20"/>
      <c r="D170" s="21"/>
      <c r="E170" s="22"/>
      <c r="F170" s="22"/>
      <c r="G170" s="22"/>
      <c r="H170" s="22"/>
      <c r="I170" s="22"/>
    </row>
    <row r="171" spans="1:9" s="23" customFormat="1" ht="18" customHeight="1">
      <c r="A171" s="20"/>
      <c r="B171" s="20"/>
      <c r="C171" s="20"/>
      <c r="D171" s="21"/>
      <c r="E171" s="22"/>
      <c r="F171" s="22"/>
      <c r="G171" s="22"/>
      <c r="H171" s="22"/>
      <c r="I171" s="22"/>
    </row>
    <row r="172" spans="1:9" s="23" customFormat="1" ht="18" customHeight="1">
      <c r="A172" s="20"/>
      <c r="B172" s="20"/>
      <c r="C172" s="20"/>
      <c r="D172" s="21"/>
      <c r="E172" s="22"/>
      <c r="F172" s="22"/>
      <c r="G172" s="22"/>
      <c r="H172" s="22"/>
      <c r="I172" s="22"/>
    </row>
    <row r="173" spans="1:9" s="23" customFormat="1" ht="18" customHeight="1">
      <c r="A173" s="20"/>
      <c r="B173" s="20"/>
      <c r="C173" s="20"/>
      <c r="D173" s="21"/>
      <c r="E173" s="22"/>
      <c r="F173" s="22"/>
      <c r="G173" s="22"/>
      <c r="H173" s="22"/>
      <c r="I173" s="22"/>
    </row>
    <row r="174" spans="1:9" s="23" customFormat="1" ht="18" customHeight="1">
      <c r="A174" s="20"/>
      <c r="B174" s="20"/>
      <c r="C174" s="20"/>
      <c r="D174" s="21"/>
      <c r="E174" s="22"/>
      <c r="F174" s="22"/>
      <c r="G174" s="22"/>
      <c r="H174" s="22"/>
      <c r="I174" s="22"/>
    </row>
    <row r="175" spans="1:9" s="23" customFormat="1" ht="18" customHeight="1">
      <c r="A175" s="20"/>
      <c r="B175" s="20"/>
      <c r="C175" s="20"/>
      <c r="D175" s="21"/>
      <c r="E175" s="22"/>
      <c r="F175" s="22"/>
      <c r="G175" s="22"/>
      <c r="H175" s="22"/>
      <c r="I175" s="22"/>
    </row>
    <row r="176" spans="1:9" s="23" customFormat="1" ht="18" customHeight="1">
      <c r="A176" s="20"/>
      <c r="B176" s="20"/>
      <c r="C176" s="20"/>
      <c r="D176" s="21"/>
      <c r="E176" s="22"/>
      <c r="F176" s="22"/>
      <c r="G176" s="22"/>
      <c r="H176" s="22"/>
      <c r="I176" s="22"/>
    </row>
    <row r="177" spans="1:9" s="23" customFormat="1" ht="18" customHeight="1">
      <c r="A177" s="20"/>
      <c r="B177" s="20"/>
      <c r="C177" s="20"/>
      <c r="D177" s="21"/>
      <c r="E177" s="22"/>
      <c r="F177" s="22"/>
      <c r="G177" s="22"/>
      <c r="H177" s="22"/>
      <c r="I177" s="22"/>
    </row>
    <row r="178" spans="1:9" s="23" customFormat="1" ht="18" customHeight="1">
      <c r="A178" s="20"/>
      <c r="B178" s="20"/>
      <c r="C178" s="20"/>
      <c r="D178" s="21"/>
      <c r="E178" s="22"/>
      <c r="F178" s="22"/>
      <c r="G178" s="22"/>
      <c r="H178" s="22"/>
      <c r="I178" s="22"/>
    </row>
    <row r="179" spans="1:9" s="23" customFormat="1" ht="18" customHeight="1">
      <c r="A179" s="20"/>
      <c r="B179" s="20"/>
      <c r="C179" s="20"/>
      <c r="D179" s="21"/>
      <c r="E179" s="22"/>
      <c r="F179" s="22"/>
      <c r="G179" s="22"/>
      <c r="H179" s="22"/>
      <c r="I179" s="22"/>
    </row>
    <row r="180" spans="1:9" s="23" customFormat="1" ht="18" customHeight="1">
      <c r="A180" s="20"/>
      <c r="B180" s="20"/>
      <c r="C180" s="20"/>
      <c r="D180" s="21"/>
      <c r="E180" s="22"/>
      <c r="F180" s="22"/>
      <c r="G180" s="22"/>
      <c r="H180" s="22"/>
      <c r="I180" s="22"/>
    </row>
    <row r="181" spans="1:9" s="23" customFormat="1" ht="18" customHeight="1">
      <c r="A181" s="20"/>
      <c r="B181" s="20"/>
      <c r="C181" s="20"/>
      <c r="D181" s="21"/>
      <c r="E181" s="22"/>
      <c r="F181" s="22"/>
      <c r="G181" s="22"/>
      <c r="H181" s="22"/>
      <c r="I181" s="22"/>
    </row>
    <row r="182" spans="1:9" s="23" customFormat="1" ht="18" customHeight="1">
      <c r="A182" s="20"/>
      <c r="B182" s="20"/>
      <c r="C182" s="20"/>
      <c r="D182" s="21"/>
      <c r="E182" s="22"/>
      <c r="F182" s="22"/>
      <c r="G182" s="22"/>
      <c r="H182" s="22"/>
      <c r="I182" s="22"/>
    </row>
    <row r="183" spans="1:9" s="23" customFormat="1" ht="18" customHeight="1">
      <c r="A183" s="20"/>
      <c r="B183" s="20"/>
      <c r="C183" s="20"/>
      <c r="D183" s="21"/>
      <c r="E183" s="22"/>
      <c r="F183" s="22"/>
      <c r="G183" s="22"/>
      <c r="H183" s="22"/>
      <c r="I183" s="22"/>
    </row>
    <row r="184" spans="1:9" s="23" customFormat="1" ht="18" customHeight="1">
      <c r="A184" s="20"/>
      <c r="B184" s="20"/>
      <c r="C184" s="20"/>
      <c r="D184" s="21"/>
      <c r="E184" s="22"/>
      <c r="F184" s="22"/>
      <c r="G184" s="22"/>
      <c r="H184" s="22"/>
      <c r="I184" s="22"/>
    </row>
    <row r="185" spans="1:9" s="23" customFormat="1" ht="18" customHeight="1">
      <c r="A185" s="20"/>
      <c r="B185" s="20"/>
      <c r="C185" s="20"/>
      <c r="D185" s="21"/>
      <c r="E185" s="22"/>
      <c r="F185" s="22"/>
      <c r="G185" s="22"/>
      <c r="H185" s="22"/>
      <c r="I185" s="22"/>
    </row>
    <row r="186" spans="1:9" s="23" customFormat="1" ht="18" customHeight="1">
      <c r="A186" s="20"/>
      <c r="B186" s="20"/>
      <c r="C186" s="20"/>
      <c r="D186" s="21"/>
      <c r="E186" s="22"/>
      <c r="F186" s="22"/>
      <c r="G186" s="22"/>
      <c r="H186" s="22"/>
      <c r="I186" s="22"/>
    </row>
    <row r="187" spans="1:9" s="23" customFormat="1" ht="18" customHeight="1">
      <c r="A187" s="20"/>
      <c r="B187" s="20"/>
      <c r="C187" s="20"/>
      <c r="D187" s="21"/>
      <c r="E187" s="22"/>
      <c r="F187" s="22"/>
      <c r="G187" s="22"/>
      <c r="H187" s="22"/>
      <c r="I187" s="22"/>
    </row>
    <row r="188" spans="1:9" s="23" customFormat="1" ht="18" customHeight="1">
      <c r="A188" s="20"/>
      <c r="B188" s="20"/>
      <c r="C188" s="20"/>
      <c r="D188" s="21"/>
      <c r="E188" s="22"/>
      <c r="F188" s="22"/>
      <c r="G188" s="22"/>
      <c r="H188" s="22"/>
      <c r="I188" s="22"/>
    </row>
    <row r="189" spans="1:9" s="23" customFormat="1" ht="18" customHeight="1">
      <c r="A189" s="20"/>
      <c r="B189" s="20"/>
      <c r="C189" s="20"/>
      <c r="D189" s="21"/>
      <c r="E189" s="22"/>
      <c r="F189" s="22"/>
      <c r="G189" s="22"/>
      <c r="H189" s="22"/>
      <c r="I189" s="22"/>
    </row>
    <row r="190" spans="1:9" s="23" customFormat="1" ht="18" customHeight="1">
      <c r="A190" s="20"/>
      <c r="B190" s="20"/>
      <c r="C190" s="20"/>
      <c r="D190" s="21"/>
      <c r="E190" s="22"/>
      <c r="F190" s="22"/>
      <c r="G190" s="22"/>
      <c r="H190" s="22"/>
      <c r="I190" s="22"/>
    </row>
    <row r="191" spans="1:9" s="23" customFormat="1" ht="18" customHeight="1">
      <c r="A191" s="20"/>
      <c r="B191" s="20"/>
      <c r="C191" s="20"/>
      <c r="D191" s="21"/>
      <c r="E191" s="22"/>
      <c r="F191" s="22"/>
      <c r="G191" s="22"/>
      <c r="H191" s="22"/>
      <c r="I191" s="22"/>
    </row>
    <row r="192" spans="1:9" s="23" customFormat="1" ht="18" customHeight="1">
      <c r="A192" s="20"/>
      <c r="B192" s="20"/>
      <c r="C192" s="20"/>
      <c r="D192" s="21"/>
      <c r="E192" s="22"/>
      <c r="F192" s="22"/>
      <c r="G192" s="22"/>
      <c r="H192" s="22"/>
      <c r="I192" s="22"/>
    </row>
    <row r="193" spans="1:9" s="23" customFormat="1" ht="18" customHeight="1">
      <c r="A193" s="20"/>
      <c r="B193" s="20"/>
      <c r="C193" s="20"/>
      <c r="D193" s="21"/>
      <c r="E193" s="22"/>
      <c r="F193" s="22"/>
      <c r="G193" s="22"/>
      <c r="H193" s="22"/>
      <c r="I193" s="22"/>
    </row>
    <row r="194" spans="1:9" s="23" customFormat="1" ht="18" customHeight="1">
      <c r="A194" s="20"/>
      <c r="B194" s="20"/>
      <c r="C194" s="20"/>
      <c r="D194" s="21"/>
      <c r="E194" s="22"/>
      <c r="F194" s="22"/>
      <c r="G194" s="22"/>
      <c r="H194" s="22"/>
      <c r="I194" s="22"/>
    </row>
    <row r="195" spans="1:9" s="23" customFormat="1" ht="18" customHeight="1">
      <c r="A195" s="20"/>
      <c r="B195" s="20"/>
      <c r="C195" s="20"/>
      <c r="D195" s="21"/>
      <c r="E195" s="22"/>
      <c r="F195" s="22"/>
      <c r="G195" s="22"/>
      <c r="H195" s="22"/>
      <c r="I195" s="22"/>
    </row>
    <row r="196" spans="1:9" s="23" customFormat="1" ht="18" customHeight="1">
      <c r="A196" s="20"/>
      <c r="B196" s="20"/>
      <c r="C196" s="20"/>
      <c r="D196" s="21"/>
      <c r="E196" s="22"/>
      <c r="F196" s="22"/>
      <c r="G196" s="22"/>
      <c r="H196" s="22"/>
      <c r="I196" s="22"/>
    </row>
    <row r="197" spans="1:9" s="23" customFormat="1" ht="18" customHeight="1">
      <c r="A197" s="20"/>
      <c r="B197" s="20"/>
      <c r="C197" s="20"/>
      <c r="D197" s="21"/>
      <c r="E197" s="22"/>
      <c r="F197" s="22"/>
      <c r="G197" s="22"/>
      <c r="H197" s="22"/>
      <c r="I197" s="22"/>
    </row>
    <row r="198" spans="1:9" s="23" customFormat="1" ht="18" customHeight="1">
      <c r="A198" s="20"/>
      <c r="B198" s="20"/>
      <c r="C198" s="20"/>
      <c r="D198" s="21"/>
      <c r="E198" s="22"/>
      <c r="F198" s="22"/>
      <c r="G198" s="22"/>
      <c r="H198" s="22"/>
      <c r="I198" s="22"/>
    </row>
    <row r="199" spans="1:9" s="23" customFormat="1" ht="18" customHeight="1">
      <c r="A199" s="20"/>
      <c r="B199" s="20"/>
      <c r="C199" s="20"/>
      <c r="D199" s="21"/>
      <c r="E199" s="22"/>
      <c r="F199" s="22"/>
      <c r="G199" s="22"/>
      <c r="H199" s="22"/>
      <c r="I199" s="22"/>
    </row>
    <row r="200" spans="1:9" s="23" customFormat="1" ht="18" customHeight="1">
      <c r="A200" s="20"/>
      <c r="B200" s="20"/>
      <c r="C200" s="20"/>
      <c r="D200" s="21"/>
      <c r="E200" s="22"/>
      <c r="F200" s="22"/>
      <c r="G200" s="22"/>
      <c r="H200" s="22"/>
      <c r="I200" s="22"/>
    </row>
    <row r="201" spans="1:9" s="23" customFormat="1" ht="18" customHeight="1">
      <c r="A201" s="20"/>
      <c r="B201" s="20"/>
      <c r="C201" s="20"/>
      <c r="D201" s="21"/>
      <c r="E201" s="22"/>
      <c r="F201" s="22"/>
      <c r="G201" s="22"/>
      <c r="H201" s="22"/>
      <c r="I201" s="22"/>
    </row>
    <row r="202" spans="1:9" s="23" customFormat="1" ht="18" customHeight="1">
      <c r="A202" s="20"/>
      <c r="B202" s="20"/>
      <c r="C202" s="20"/>
      <c r="D202" s="21"/>
      <c r="E202" s="22"/>
      <c r="F202" s="22"/>
      <c r="G202" s="22"/>
      <c r="H202" s="22"/>
      <c r="I202" s="22"/>
    </row>
    <row r="203" spans="1:9" s="23" customFormat="1" ht="18" customHeight="1">
      <c r="A203" s="20"/>
      <c r="B203" s="20"/>
      <c r="C203" s="20"/>
      <c r="D203" s="21"/>
      <c r="E203" s="22"/>
      <c r="F203" s="22"/>
      <c r="G203" s="22"/>
      <c r="H203" s="22"/>
      <c r="I203" s="22"/>
    </row>
    <row r="204" spans="1:9" s="23" customFormat="1" ht="18" customHeight="1">
      <c r="A204" s="20"/>
      <c r="B204" s="20"/>
      <c r="C204" s="20"/>
      <c r="D204" s="21"/>
      <c r="E204" s="22"/>
      <c r="F204" s="22"/>
      <c r="G204" s="22"/>
      <c r="H204" s="22"/>
      <c r="I204" s="22"/>
    </row>
    <row r="205" spans="1:9" s="23" customFormat="1" ht="18" customHeight="1">
      <c r="A205" s="20"/>
      <c r="B205" s="20"/>
      <c r="C205" s="20"/>
      <c r="D205" s="21"/>
      <c r="E205" s="22"/>
      <c r="F205" s="22"/>
      <c r="G205" s="22"/>
      <c r="H205" s="22"/>
      <c r="I205" s="22"/>
    </row>
    <row r="206" spans="1:9" s="23" customFormat="1" ht="18" customHeight="1">
      <c r="A206" s="20"/>
      <c r="B206" s="20"/>
      <c r="C206" s="20"/>
      <c r="D206" s="21"/>
      <c r="E206" s="22"/>
      <c r="F206" s="22"/>
      <c r="G206" s="22"/>
      <c r="H206" s="22"/>
      <c r="I206" s="22"/>
    </row>
    <row r="207" spans="1:9" s="23" customFormat="1" ht="18" customHeight="1">
      <c r="A207" s="20"/>
      <c r="B207" s="20"/>
      <c r="C207" s="20"/>
      <c r="D207" s="21"/>
      <c r="E207" s="22"/>
      <c r="F207" s="22"/>
      <c r="G207" s="22"/>
      <c r="H207" s="22"/>
      <c r="I207" s="22"/>
    </row>
    <row r="208" spans="1:9" s="23" customFormat="1" ht="18" customHeight="1">
      <c r="A208" s="20"/>
      <c r="B208" s="20"/>
      <c r="C208" s="20"/>
      <c r="D208" s="21"/>
      <c r="E208" s="22"/>
      <c r="F208" s="22"/>
      <c r="G208" s="22"/>
      <c r="H208" s="22"/>
      <c r="I208" s="22"/>
    </row>
    <row r="209" spans="1:9" s="23" customFormat="1" ht="18" customHeight="1">
      <c r="A209" s="20"/>
      <c r="B209" s="20"/>
      <c r="C209" s="20"/>
      <c r="D209" s="21"/>
      <c r="E209" s="22"/>
      <c r="F209" s="22"/>
      <c r="G209" s="22"/>
      <c r="H209" s="22"/>
      <c r="I209" s="22"/>
    </row>
    <row r="210" spans="1:9" s="23" customFormat="1" ht="18" customHeight="1">
      <c r="A210" s="20"/>
      <c r="B210" s="20"/>
      <c r="C210" s="20"/>
      <c r="D210" s="21"/>
      <c r="E210" s="22"/>
      <c r="F210" s="22"/>
      <c r="G210" s="22"/>
      <c r="H210" s="22"/>
      <c r="I210" s="22"/>
    </row>
    <row r="211" spans="1:9" s="23" customFormat="1" ht="18" customHeight="1">
      <c r="A211" s="20"/>
      <c r="B211" s="20"/>
      <c r="C211" s="20"/>
      <c r="D211" s="21"/>
      <c r="E211" s="22"/>
      <c r="F211" s="22"/>
      <c r="G211" s="22"/>
      <c r="H211" s="22"/>
      <c r="I211" s="22"/>
    </row>
    <row r="212" spans="1:9" s="23" customFormat="1" ht="18" customHeight="1">
      <c r="A212" s="20"/>
      <c r="B212" s="20"/>
      <c r="C212" s="20"/>
      <c r="D212" s="21"/>
      <c r="E212" s="22"/>
      <c r="F212" s="22"/>
      <c r="G212" s="22"/>
      <c r="H212" s="22"/>
      <c r="I212" s="22"/>
    </row>
    <row r="213" spans="1:9" s="23" customFormat="1" ht="18" customHeight="1">
      <c r="A213" s="20"/>
      <c r="B213" s="20"/>
      <c r="C213" s="20"/>
      <c r="D213" s="21"/>
      <c r="E213" s="22"/>
      <c r="F213" s="22"/>
      <c r="G213" s="22"/>
      <c r="H213" s="22"/>
      <c r="I213" s="22"/>
    </row>
    <row r="214" spans="1:9" s="23" customFormat="1" ht="18" customHeight="1">
      <c r="A214" s="20"/>
      <c r="B214" s="20"/>
      <c r="C214" s="20"/>
      <c r="D214" s="21"/>
      <c r="E214" s="22"/>
      <c r="F214" s="22"/>
      <c r="G214" s="22"/>
      <c r="H214" s="22"/>
      <c r="I214" s="22"/>
    </row>
    <row r="215" spans="1:9" s="23" customFormat="1" ht="18" customHeight="1">
      <c r="A215" s="20"/>
      <c r="B215" s="20"/>
      <c r="C215" s="20"/>
      <c r="D215" s="21"/>
      <c r="E215" s="22"/>
      <c r="F215" s="22"/>
      <c r="G215" s="22"/>
      <c r="H215" s="22"/>
      <c r="I215" s="22"/>
    </row>
    <row r="216" spans="1:9" s="23" customFormat="1" ht="18" customHeight="1">
      <c r="A216" s="20"/>
      <c r="B216" s="20"/>
      <c r="C216" s="20"/>
      <c r="D216" s="21"/>
      <c r="E216" s="22"/>
      <c r="F216" s="22"/>
      <c r="G216" s="22"/>
      <c r="H216" s="22"/>
      <c r="I216" s="22"/>
    </row>
    <row r="217" spans="1:9" s="23" customFormat="1" ht="18" customHeight="1">
      <c r="A217" s="20"/>
      <c r="B217" s="20"/>
      <c r="C217" s="20"/>
      <c r="D217" s="21"/>
      <c r="E217" s="22"/>
      <c r="F217" s="22"/>
      <c r="G217" s="22"/>
      <c r="H217" s="22"/>
      <c r="I217" s="22"/>
    </row>
    <row r="218" spans="1:9" s="23" customFormat="1" ht="18" customHeight="1">
      <c r="A218" s="20"/>
      <c r="B218" s="20"/>
      <c r="C218" s="20"/>
      <c r="D218" s="21"/>
      <c r="E218" s="22"/>
      <c r="F218" s="22"/>
      <c r="G218" s="22"/>
      <c r="H218" s="22"/>
      <c r="I218" s="22"/>
    </row>
    <row r="219" spans="1:9" s="23" customFormat="1" ht="18" customHeight="1">
      <c r="A219" s="20"/>
      <c r="B219" s="20"/>
      <c r="C219" s="20"/>
      <c r="D219" s="21"/>
      <c r="E219" s="22"/>
      <c r="F219" s="22"/>
      <c r="G219" s="22"/>
      <c r="H219" s="22"/>
      <c r="I219" s="22"/>
    </row>
    <row r="220" spans="1:9" s="23" customFormat="1" ht="18" customHeight="1">
      <c r="A220" s="20"/>
      <c r="B220" s="20"/>
      <c r="C220" s="20"/>
      <c r="D220" s="21"/>
      <c r="E220" s="22"/>
      <c r="F220" s="22"/>
      <c r="G220" s="22"/>
      <c r="H220" s="22"/>
      <c r="I220" s="22"/>
    </row>
    <row r="221" spans="1:9" s="23" customFormat="1" ht="18" customHeight="1">
      <c r="A221" s="20"/>
      <c r="B221" s="20"/>
      <c r="C221" s="20"/>
      <c r="D221" s="21"/>
      <c r="E221" s="22"/>
      <c r="F221" s="22"/>
      <c r="G221" s="22"/>
      <c r="H221" s="22"/>
      <c r="I221" s="22"/>
    </row>
    <row r="222" spans="1:9" s="23" customFormat="1" ht="18" customHeight="1">
      <c r="A222" s="20"/>
      <c r="B222" s="20"/>
      <c r="C222" s="20"/>
      <c r="D222" s="21"/>
      <c r="E222" s="22"/>
      <c r="F222" s="22"/>
      <c r="G222" s="22"/>
      <c r="H222" s="22"/>
      <c r="I222" s="22"/>
    </row>
    <row r="223" spans="1:9" s="23" customFormat="1" ht="18" customHeight="1">
      <c r="A223" s="20"/>
      <c r="B223" s="20"/>
      <c r="C223" s="20"/>
      <c r="D223" s="21"/>
      <c r="E223" s="22"/>
      <c r="F223" s="22"/>
      <c r="G223" s="22"/>
      <c r="H223" s="22"/>
      <c r="I223" s="22"/>
    </row>
    <row r="224" spans="1:9" s="23" customFormat="1" ht="18" customHeight="1">
      <c r="A224" s="20"/>
      <c r="B224" s="20"/>
      <c r="C224" s="20"/>
      <c r="D224" s="21"/>
      <c r="E224" s="22"/>
      <c r="F224" s="22"/>
      <c r="G224" s="22"/>
      <c r="H224" s="22"/>
      <c r="I224" s="22"/>
    </row>
    <row r="225" spans="1:9" s="23" customFormat="1" ht="18" customHeight="1">
      <c r="A225" s="20"/>
      <c r="B225" s="20"/>
      <c r="C225" s="20"/>
      <c r="D225" s="21"/>
      <c r="E225" s="22"/>
      <c r="F225" s="22"/>
      <c r="G225" s="22"/>
      <c r="H225" s="22"/>
      <c r="I225" s="22"/>
    </row>
    <row r="226" spans="1:9" s="23" customFormat="1" ht="18" customHeight="1">
      <c r="A226" s="20"/>
      <c r="B226" s="20"/>
      <c r="C226" s="20"/>
      <c r="D226" s="21"/>
      <c r="E226" s="22"/>
      <c r="F226" s="22"/>
      <c r="G226" s="22"/>
      <c r="H226" s="22"/>
      <c r="I226" s="22"/>
    </row>
    <row r="227" spans="1:9" s="23" customFormat="1" ht="18" customHeight="1">
      <c r="A227" s="20"/>
      <c r="B227" s="20"/>
      <c r="C227" s="20"/>
      <c r="D227" s="21"/>
      <c r="E227" s="22"/>
      <c r="F227" s="22"/>
      <c r="G227" s="22"/>
      <c r="H227" s="22"/>
      <c r="I227" s="22"/>
    </row>
    <row r="228" spans="1:9" s="23" customFormat="1" ht="18" customHeight="1">
      <c r="A228" s="20"/>
      <c r="B228" s="20"/>
      <c r="C228" s="20"/>
      <c r="D228" s="21"/>
      <c r="E228" s="22"/>
      <c r="F228" s="22"/>
      <c r="G228" s="22"/>
      <c r="H228" s="22"/>
      <c r="I228" s="22"/>
    </row>
    <row r="229" spans="1:9" s="23" customFormat="1" ht="18" customHeight="1">
      <c r="A229" s="20"/>
      <c r="B229" s="20"/>
      <c r="C229" s="20"/>
      <c r="D229" s="21"/>
      <c r="E229" s="22"/>
      <c r="F229" s="22"/>
      <c r="G229" s="22"/>
      <c r="H229" s="22"/>
      <c r="I229" s="22"/>
    </row>
    <row r="230" spans="1:9" s="23" customFormat="1" ht="18" customHeight="1">
      <c r="A230" s="20"/>
      <c r="B230" s="20"/>
      <c r="C230" s="20"/>
      <c r="D230" s="21"/>
      <c r="E230" s="22"/>
      <c r="F230" s="22"/>
      <c r="G230" s="22"/>
      <c r="H230" s="22"/>
      <c r="I230" s="22"/>
    </row>
    <row r="231" spans="1:9" s="23" customFormat="1" ht="18" customHeight="1">
      <c r="A231" s="20"/>
      <c r="B231" s="20"/>
      <c r="C231" s="20"/>
      <c r="D231" s="21"/>
      <c r="E231" s="22"/>
      <c r="F231" s="22"/>
      <c r="G231" s="22"/>
      <c r="H231" s="22"/>
      <c r="I231" s="22"/>
    </row>
    <row r="232" spans="1:9" s="23" customFormat="1" ht="18" customHeight="1">
      <c r="A232" s="20"/>
      <c r="B232" s="20"/>
      <c r="C232" s="20"/>
      <c r="D232" s="21"/>
      <c r="E232" s="22"/>
      <c r="F232" s="22"/>
      <c r="G232" s="22"/>
      <c r="H232" s="22"/>
      <c r="I232" s="22"/>
    </row>
    <row r="233" spans="1:9" s="23" customFormat="1" ht="18" customHeight="1">
      <c r="A233" s="20"/>
      <c r="B233" s="20"/>
      <c r="C233" s="20"/>
      <c r="D233" s="21"/>
      <c r="E233" s="22"/>
      <c r="F233" s="22"/>
      <c r="G233" s="22"/>
      <c r="H233" s="22"/>
      <c r="I233" s="22"/>
    </row>
    <row r="234" spans="1:9" s="23" customFormat="1" ht="18" customHeight="1">
      <c r="A234" s="20"/>
      <c r="B234" s="20"/>
      <c r="C234" s="20"/>
      <c r="D234" s="21"/>
      <c r="E234" s="22"/>
      <c r="F234" s="22"/>
      <c r="G234" s="22"/>
      <c r="H234" s="22"/>
      <c r="I234" s="22"/>
    </row>
    <row r="235" spans="1:9" s="23" customFormat="1" ht="18" customHeight="1">
      <c r="A235" s="20"/>
      <c r="B235" s="20"/>
      <c r="C235" s="20"/>
      <c r="D235" s="21"/>
      <c r="E235" s="22"/>
      <c r="F235" s="22"/>
      <c r="G235" s="22"/>
      <c r="H235" s="22"/>
      <c r="I235" s="22"/>
    </row>
    <row r="236" spans="1:9" s="23" customFormat="1" ht="18" customHeight="1">
      <c r="A236" s="20"/>
      <c r="B236" s="20"/>
      <c r="C236" s="20"/>
      <c r="D236" s="21"/>
      <c r="E236" s="22"/>
      <c r="F236" s="22"/>
      <c r="G236" s="22"/>
      <c r="H236" s="22"/>
      <c r="I236" s="22"/>
    </row>
    <row r="237" spans="1:9" s="23" customFormat="1" ht="18" customHeight="1">
      <c r="A237" s="20"/>
      <c r="B237" s="20"/>
      <c r="C237" s="20"/>
      <c r="D237" s="21"/>
      <c r="E237" s="22"/>
      <c r="F237" s="22"/>
      <c r="G237" s="22"/>
      <c r="H237" s="22"/>
      <c r="I237" s="22"/>
    </row>
    <row r="238" spans="1:9" s="23" customFormat="1" ht="18" customHeight="1">
      <c r="A238" s="20"/>
      <c r="B238" s="20"/>
      <c r="C238" s="20"/>
      <c r="D238" s="21"/>
      <c r="E238" s="22"/>
      <c r="F238" s="22"/>
      <c r="G238" s="22"/>
      <c r="H238" s="22"/>
      <c r="I238" s="22"/>
    </row>
    <row r="239" spans="1:9" s="23" customFormat="1" ht="18" customHeight="1">
      <c r="A239" s="20"/>
      <c r="B239" s="20"/>
      <c r="C239" s="20"/>
      <c r="D239" s="21"/>
      <c r="E239" s="22"/>
      <c r="F239" s="22"/>
      <c r="G239" s="22"/>
      <c r="H239" s="22"/>
      <c r="I239" s="22"/>
    </row>
    <row r="240" spans="1:9" s="23" customFormat="1" ht="18" customHeight="1">
      <c r="A240" s="20"/>
      <c r="B240" s="20"/>
      <c r="C240" s="20"/>
      <c r="D240" s="21"/>
      <c r="E240" s="22"/>
      <c r="F240" s="22"/>
      <c r="G240" s="22"/>
      <c r="H240" s="22"/>
      <c r="I240" s="22"/>
    </row>
    <row r="241" spans="1:9" s="23" customFormat="1" ht="18" customHeight="1">
      <c r="A241" s="20"/>
      <c r="B241" s="20"/>
      <c r="C241" s="20"/>
      <c r="D241" s="21"/>
      <c r="E241" s="22"/>
      <c r="F241" s="22"/>
      <c r="G241" s="22"/>
      <c r="H241" s="22"/>
      <c r="I241" s="22"/>
    </row>
    <row r="242" spans="1:9" s="23" customFormat="1" ht="18" customHeight="1">
      <c r="A242" s="20"/>
      <c r="B242" s="20"/>
      <c r="C242" s="20"/>
      <c r="D242" s="21"/>
      <c r="E242" s="22"/>
      <c r="F242" s="22"/>
      <c r="G242" s="22"/>
      <c r="H242" s="22"/>
      <c r="I242" s="22"/>
    </row>
    <row r="243" spans="1:9" s="23" customFormat="1" ht="18" customHeight="1">
      <c r="A243" s="20"/>
      <c r="B243" s="20"/>
      <c r="C243" s="20"/>
      <c r="D243" s="21"/>
      <c r="E243" s="22"/>
      <c r="F243" s="22"/>
      <c r="G243" s="22"/>
      <c r="H243" s="22"/>
      <c r="I243" s="22"/>
    </row>
    <row r="244" spans="1:9" s="23" customFormat="1" ht="18" customHeight="1">
      <c r="A244" s="20"/>
      <c r="B244" s="20"/>
      <c r="C244" s="20"/>
      <c r="D244" s="21"/>
      <c r="E244" s="22"/>
      <c r="F244" s="22"/>
      <c r="G244" s="22"/>
      <c r="H244" s="22"/>
      <c r="I244" s="22"/>
    </row>
    <row r="245" spans="1:9" s="23" customFormat="1" ht="18" customHeight="1">
      <c r="A245" s="20"/>
      <c r="B245" s="20"/>
      <c r="C245" s="20"/>
      <c r="D245" s="21"/>
      <c r="E245" s="22"/>
      <c r="F245" s="22"/>
      <c r="G245" s="22"/>
      <c r="H245" s="22"/>
      <c r="I245" s="22"/>
    </row>
    <row r="246" spans="1:9" s="23" customFormat="1" ht="18" customHeight="1">
      <c r="A246" s="20"/>
      <c r="B246" s="20"/>
      <c r="C246" s="20"/>
      <c r="D246" s="21"/>
      <c r="E246" s="22"/>
      <c r="F246" s="22"/>
      <c r="G246" s="22"/>
      <c r="H246" s="22"/>
      <c r="I246" s="22"/>
    </row>
    <row r="247" spans="1:9" s="23" customFormat="1" ht="18" customHeight="1">
      <c r="A247" s="20"/>
      <c r="B247" s="20"/>
      <c r="C247" s="20"/>
      <c r="D247" s="21"/>
      <c r="E247" s="22"/>
      <c r="F247" s="22"/>
      <c r="G247" s="22"/>
      <c r="H247" s="22"/>
      <c r="I247" s="22"/>
    </row>
    <row r="248" spans="1:9" s="23" customFormat="1" ht="18" customHeight="1">
      <c r="A248" s="20"/>
      <c r="B248" s="20"/>
      <c r="C248" s="20"/>
      <c r="D248" s="21"/>
      <c r="E248" s="22"/>
      <c r="F248" s="22"/>
      <c r="G248" s="22"/>
      <c r="H248" s="22"/>
      <c r="I248" s="22"/>
    </row>
    <row r="249" spans="1:9" s="23" customFormat="1" ht="18" customHeight="1">
      <c r="A249" s="20"/>
      <c r="B249" s="20"/>
      <c r="C249" s="20"/>
      <c r="D249" s="21"/>
      <c r="E249" s="22"/>
      <c r="F249" s="22"/>
      <c r="G249" s="22"/>
      <c r="H249" s="22"/>
      <c r="I249" s="22"/>
    </row>
    <row r="250" spans="1:9" s="23" customFormat="1" ht="18" customHeight="1">
      <c r="A250" s="20"/>
      <c r="B250" s="20"/>
      <c r="C250" s="20"/>
      <c r="D250" s="21"/>
      <c r="E250" s="22"/>
      <c r="F250" s="22"/>
      <c r="G250" s="22"/>
      <c r="H250" s="22"/>
      <c r="I250" s="22"/>
    </row>
    <row r="251" spans="1:9" s="23" customFormat="1" ht="18" customHeight="1">
      <c r="A251" s="20"/>
      <c r="B251" s="20"/>
      <c r="C251" s="20"/>
      <c r="D251" s="21"/>
      <c r="E251" s="22"/>
      <c r="F251" s="22"/>
      <c r="G251" s="22"/>
      <c r="H251" s="22"/>
      <c r="I251" s="22"/>
    </row>
    <row r="252" spans="1:9" s="23" customFormat="1" ht="18" customHeight="1">
      <c r="A252" s="20"/>
      <c r="B252" s="20"/>
      <c r="C252" s="20"/>
      <c r="D252" s="21"/>
      <c r="E252" s="22"/>
      <c r="F252" s="22"/>
      <c r="G252" s="22"/>
      <c r="H252" s="22"/>
      <c r="I252" s="22"/>
    </row>
    <row r="253" spans="1:9" s="23" customFormat="1" ht="18" customHeight="1">
      <c r="A253" s="20"/>
      <c r="B253" s="20"/>
      <c r="C253" s="20"/>
      <c r="D253" s="21"/>
      <c r="E253" s="22"/>
      <c r="F253" s="22"/>
      <c r="G253" s="22"/>
      <c r="H253" s="22"/>
      <c r="I253" s="22"/>
    </row>
    <row r="254" spans="1:9" s="23" customFormat="1" ht="18" customHeight="1">
      <c r="A254" s="20"/>
      <c r="B254" s="20"/>
      <c r="C254" s="20"/>
      <c r="D254" s="21"/>
      <c r="E254" s="22"/>
      <c r="F254" s="22"/>
      <c r="G254" s="22"/>
      <c r="H254" s="22"/>
      <c r="I254" s="22"/>
    </row>
    <row r="255" spans="1:9" s="23" customFormat="1" ht="18" customHeight="1">
      <c r="A255" s="20"/>
      <c r="B255" s="20"/>
      <c r="C255" s="20"/>
      <c r="D255" s="21"/>
      <c r="E255" s="22"/>
      <c r="F255" s="22"/>
      <c r="G255" s="22"/>
      <c r="H255" s="22"/>
      <c r="I255" s="22"/>
    </row>
    <row r="256" spans="1:9" s="23" customFormat="1" ht="18" customHeight="1">
      <c r="A256" s="20"/>
      <c r="B256" s="20"/>
      <c r="C256" s="20"/>
      <c r="D256" s="21"/>
      <c r="E256" s="22"/>
      <c r="F256" s="22"/>
      <c r="G256" s="22"/>
      <c r="H256" s="22"/>
      <c r="I256" s="22"/>
    </row>
    <row r="257" spans="1:9" s="23" customFormat="1" ht="18" customHeight="1">
      <c r="A257" s="20"/>
      <c r="B257" s="20"/>
      <c r="C257" s="20"/>
      <c r="D257" s="21"/>
      <c r="E257" s="22"/>
      <c r="F257" s="22"/>
      <c r="G257" s="22"/>
      <c r="H257" s="22"/>
      <c r="I257" s="22"/>
    </row>
    <row r="258" spans="1:9" s="23" customFormat="1" ht="18" customHeight="1">
      <c r="A258" s="20"/>
      <c r="B258" s="20"/>
      <c r="C258" s="20"/>
      <c r="D258" s="21"/>
      <c r="E258" s="22"/>
      <c r="F258" s="22"/>
      <c r="G258" s="22"/>
      <c r="H258" s="22"/>
      <c r="I258" s="22"/>
    </row>
    <row r="259" spans="1:9" s="23" customFormat="1" ht="18" customHeight="1">
      <c r="A259" s="20"/>
      <c r="B259" s="20"/>
      <c r="C259" s="20"/>
      <c r="D259" s="21"/>
      <c r="E259" s="22"/>
      <c r="F259" s="22"/>
      <c r="G259" s="22"/>
      <c r="H259" s="22"/>
      <c r="I259" s="22"/>
    </row>
    <row r="260" spans="1:9" s="23" customFormat="1" ht="18" customHeight="1">
      <c r="A260" s="20"/>
      <c r="B260" s="20"/>
      <c r="C260" s="20"/>
      <c r="D260" s="21"/>
      <c r="E260" s="22"/>
      <c r="F260" s="22"/>
      <c r="G260" s="22"/>
      <c r="H260" s="22"/>
      <c r="I260" s="22"/>
    </row>
    <row r="261" spans="1:9" s="23" customFormat="1" ht="18" customHeight="1">
      <c r="A261" s="20"/>
      <c r="B261" s="20"/>
      <c r="C261" s="20"/>
      <c r="D261" s="21"/>
      <c r="E261" s="22"/>
      <c r="F261" s="22"/>
      <c r="G261" s="22"/>
      <c r="H261" s="22"/>
      <c r="I261" s="22"/>
    </row>
    <row r="262" spans="1:9" s="23" customFormat="1" ht="18" customHeight="1">
      <c r="A262" s="20"/>
      <c r="B262" s="20"/>
      <c r="C262" s="20"/>
      <c r="D262" s="21"/>
      <c r="E262" s="22"/>
      <c r="F262" s="22"/>
      <c r="G262" s="22"/>
      <c r="H262" s="22"/>
      <c r="I262" s="22"/>
    </row>
    <row r="263" spans="1:9" s="23" customFormat="1" ht="18" customHeight="1">
      <c r="A263" s="20"/>
      <c r="B263" s="20"/>
      <c r="C263" s="20"/>
      <c r="D263" s="21"/>
      <c r="E263" s="22"/>
      <c r="F263" s="22"/>
      <c r="G263" s="22"/>
      <c r="H263" s="22"/>
      <c r="I263" s="22"/>
    </row>
    <row r="264" spans="1:9" s="23" customFormat="1" ht="18" customHeight="1">
      <c r="A264" s="20"/>
      <c r="B264" s="20"/>
      <c r="C264" s="20"/>
      <c r="D264" s="21"/>
      <c r="E264" s="22"/>
      <c r="F264" s="22"/>
      <c r="G264" s="22"/>
      <c r="H264" s="22"/>
      <c r="I264" s="22"/>
    </row>
    <row r="265" spans="1:9" s="23" customFormat="1" ht="18" customHeight="1">
      <c r="A265" s="20"/>
      <c r="B265" s="20"/>
      <c r="C265" s="20"/>
      <c r="D265" s="21"/>
      <c r="E265" s="22"/>
      <c r="F265" s="22"/>
      <c r="G265" s="22"/>
      <c r="H265" s="22"/>
      <c r="I265" s="22"/>
    </row>
    <row r="266" spans="1:9" s="23" customFormat="1" ht="18" customHeight="1">
      <c r="A266" s="20"/>
      <c r="B266" s="20"/>
      <c r="C266" s="20"/>
      <c r="D266" s="21"/>
      <c r="E266" s="22"/>
      <c r="F266" s="22"/>
      <c r="G266" s="22"/>
      <c r="H266" s="22"/>
      <c r="I266" s="22"/>
    </row>
    <row r="267" spans="1:9" s="23" customFormat="1" ht="18" customHeight="1">
      <c r="A267" s="20"/>
      <c r="B267" s="20"/>
      <c r="C267" s="20"/>
      <c r="D267" s="21"/>
      <c r="E267" s="22"/>
      <c r="F267" s="22"/>
      <c r="G267" s="22"/>
      <c r="H267" s="22"/>
      <c r="I267" s="22"/>
    </row>
    <row r="268" spans="1:9" s="23" customFormat="1" ht="18" customHeight="1">
      <c r="A268" s="20"/>
      <c r="B268" s="20"/>
      <c r="C268" s="20"/>
      <c r="D268" s="21"/>
      <c r="E268" s="22"/>
      <c r="F268" s="22"/>
      <c r="G268" s="22"/>
      <c r="H268" s="22"/>
      <c r="I268" s="22"/>
    </row>
    <row r="269" spans="1:9" s="23" customFormat="1" ht="18" customHeight="1">
      <c r="A269" s="20"/>
      <c r="B269" s="20"/>
      <c r="C269" s="20"/>
      <c r="D269" s="21"/>
      <c r="E269" s="22"/>
      <c r="F269" s="22"/>
      <c r="G269" s="22"/>
      <c r="H269" s="22"/>
      <c r="I269" s="22"/>
    </row>
    <row r="270" spans="1:9" s="23" customFormat="1" ht="18" customHeight="1">
      <c r="A270" s="20"/>
      <c r="B270" s="20"/>
      <c r="C270" s="20"/>
      <c r="D270" s="21"/>
      <c r="E270" s="22"/>
      <c r="F270" s="22"/>
      <c r="G270" s="22"/>
      <c r="H270" s="22"/>
      <c r="I270" s="22"/>
    </row>
    <row r="271" spans="1:9" s="23" customFormat="1" ht="18" customHeight="1">
      <c r="A271" s="20"/>
      <c r="B271" s="20"/>
      <c r="C271" s="20"/>
      <c r="D271" s="21"/>
      <c r="E271" s="22"/>
      <c r="F271" s="22"/>
      <c r="G271" s="22"/>
      <c r="H271" s="22"/>
      <c r="I271" s="22"/>
    </row>
    <row r="272" spans="1:9" s="23" customFormat="1" ht="18" customHeight="1">
      <c r="A272" s="20"/>
      <c r="B272" s="20"/>
      <c r="C272" s="20"/>
      <c r="D272" s="21"/>
      <c r="E272" s="22"/>
      <c r="F272" s="22"/>
      <c r="G272" s="22"/>
      <c r="H272" s="22"/>
      <c r="I272" s="22"/>
    </row>
    <row r="273" spans="1:9" s="23" customFormat="1" ht="18" customHeight="1">
      <c r="A273" s="20"/>
      <c r="B273" s="20"/>
      <c r="C273" s="20"/>
      <c r="D273" s="21"/>
      <c r="E273" s="22"/>
      <c r="F273" s="22"/>
      <c r="G273" s="22"/>
      <c r="H273" s="22"/>
      <c r="I273" s="22"/>
    </row>
    <row r="274" spans="1:9" s="23" customFormat="1" ht="18" customHeight="1">
      <c r="A274" s="20"/>
      <c r="B274" s="20"/>
      <c r="C274" s="20"/>
      <c r="D274" s="21"/>
      <c r="E274" s="22"/>
      <c r="F274" s="22"/>
      <c r="G274" s="22"/>
      <c r="H274" s="22"/>
      <c r="I274" s="22"/>
    </row>
    <row r="275" spans="1:9" s="23" customFormat="1" ht="18" customHeight="1">
      <c r="A275" s="20"/>
      <c r="B275" s="20"/>
      <c r="C275" s="20"/>
      <c r="D275" s="21"/>
      <c r="E275" s="22"/>
      <c r="F275" s="22"/>
      <c r="G275" s="22"/>
      <c r="H275" s="22"/>
      <c r="I275" s="22"/>
    </row>
    <row r="276" spans="1:9" s="23" customFormat="1" ht="18" customHeight="1">
      <c r="A276" s="20"/>
      <c r="B276" s="20"/>
      <c r="C276" s="20"/>
      <c r="D276" s="21"/>
      <c r="E276" s="22"/>
      <c r="F276" s="22"/>
      <c r="G276" s="22"/>
      <c r="H276" s="22"/>
      <c r="I276" s="22"/>
    </row>
    <row r="277" spans="1:9" s="23" customFormat="1" ht="18" customHeight="1">
      <c r="A277" s="20"/>
      <c r="B277" s="20"/>
      <c r="C277" s="20"/>
      <c r="D277" s="21"/>
      <c r="E277" s="22"/>
      <c r="F277" s="22"/>
      <c r="G277" s="22"/>
      <c r="H277" s="22"/>
      <c r="I277" s="22"/>
    </row>
    <row r="278" spans="1:9" s="23" customFormat="1" ht="18" customHeight="1">
      <c r="A278" s="20"/>
      <c r="B278" s="20"/>
      <c r="C278" s="20"/>
      <c r="D278" s="21"/>
      <c r="E278" s="22"/>
      <c r="F278" s="22"/>
      <c r="G278" s="22"/>
      <c r="H278" s="22"/>
      <c r="I278" s="22"/>
    </row>
    <row r="279" spans="1:9" s="23" customFormat="1" ht="18" customHeight="1">
      <c r="A279" s="20"/>
      <c r="B279" s="20"/>
      <c r="C279" s="20"/>
      <c r="D279" s="21"/>
      <c r="E279" s="22"/>
      <c r="F279" s="22"/>
      <c r="G279" s="22"/>
      <c r="H279" s="22"/>
      <c r="I279" s="22"/>
    </row>
    <row r="280" spans="1:9" s="23" customFormat="1" ht="18" customHeight="1">
      <c r="A280" s="20"/>
      <c r="B280" s="20"/>
      <c r="C280" s="20"/>
      <c r="D280" s="21"/>
      <c r="E280" s="22"/>
      <c r="F280" s="22"/>
      <c r="G280" s="22"/>
      <c r="H280" s="22"/>
      <c r="I280" s="22"/>
    </row>
    <row r="281" spans="1:9" s="23" customFormat="1" ht="18" customHeight="1">
      <c r="A281" s="20"/>
      <c r="B281" s="20"/>
      <c r="C281" s="20"/>
      <c r="D281" s="21"/>
      <c r="E281" s="22"/>
      <c r="F281" s="22"/>
      <c r="G281" s="22"/>
      <c r="H281" s="22"/>
      <c r="I281" s="22"/>
    </row>
    <row r="282" spans="1:9" s="23" customFormat="1" ht="18" customHeight="1">
      <c r="A282" s="20"/>
      <c r="B282" s="20"/>
      <c r="C282" s="20"/>
      <c r="D282" s="21"/>
      <c r="E282" s="22"/>
      <c r="F282" s="22"/>
      <c r="G282" s="22"/>
      <c r="H282" s="22"/>
      <c r="I282" s="22"/>
    </row>
    <row r="283" spans="1:9" s="23" customFormat="1" ht="18" customHeight="1">
      <c r="A283" s="20"/>
      <c r="B283" s="20"/>
      <c r="C283" s="20"/>
      <c r="D283" s="21"/>
      <c r="E283" s="22"/>
      <c r="F283" s="22"/>
      <c r="G283" s="22"/>
      <c r="H283" s="22"/>
      <c r="I283" s="22"/>
    </row>
    <row r="284" spans="1:9" s="23" customFormat="1" ht="18" customHeight="1">
      <c r="A284" s="20"/>
      <c r="B284" s="20"/>
      <c r="C284" s="20"/>
      <c r="D284" s="21"/>
      <c r="E284" s="22"/>
      <c r="F284" s="22"/>
      <c r="G284" s="22"/>
      <c r="H284" s="22"/>
      <c r="I284" s="22"/>
    </row>
    <row r="285" spans="1:9" s="23" customFormat="1" ht="18" customHeight="1">
      <c r="A285" s="20"/>
      <c r="B285" s="20"/>
      <c r="C285" s="20"/>
      <c r="D285" s="21"/>
      <c r="E285" s="22"/>
      <c r="F285" s="22"/>
      <c r="G285" s="22"/>
      <c r="H285" s="22"/>
      <c r="I285" s="22"/>
    </row>
    <row r="286" spans="1:9" s="23" customFormat="1" ht="18" customHeight="1">
      <c r="A286" s="20"/>
      <c r="B286" s="20"/>
      <c r="C286" s="20"/>
      <c r="D286" s="21"/>
      <c r="E286" s="22"/>
      <c r="F286" s="22"/>
      <c r="G286" s="22"/>
      <c r="H286" s="22"/>
      <c r="I286" s="22"/>
    </row>
    <row r="287" spans="1:9" s="23" customFormat="1" ht="18" customHeight="1">
      <c r="A287" s="20"/>
      <c r="B287" s="20"/>
      <c r="C287" s="20"/>
      <c r="D287" s="21"/>
      <c r="E287" s="22"/>
      <c r="F287" s="22"/>
      <c r="G287" s="22"/>
      <c r="H287" s="22"/>
      <c r="I287" s="22"/>
    </row>
    <row r="288" spans="1:9" s="23" customFormat="1" ht="18" customHeight="1">
      <c r="A288" s="20"/>
      <c r="B288" s="20"/>
      <c r="C288" s="20"/>
      <c r="D288" s="21"/>
      <c r="E288" s="22"/>
      <c r="F288" s="22"/>
      <c r="G288" s="22"/>
      <c r="H288" s="22"/>
      <c r="I288" s="22"/>
    </row>
    <row r="289" spans="1:9" s="23" customFormat="1" ht="18" customHeight="1">
      <c r="A289" s="20"/>
      <c r="B289" s="20"/>
      <c r="C289" s="20"/>
      <c r="D289" s="21"/>
      <c r="E289" s="22"/>
      <c r="F289" s="22"/>
      <c r="G289" s="22"/>
      <c r="H289" s="22"/>
      <c r="I289" s="22"/>
    </row>
    <row r="290" spans="1:9" s="23" customFormat="1" ht="18" customHeight="1">
      <c r="A290" s="20"/>
      <c r="B290" s="20"/>
      <c r="C290" s="20"/>
      <c r="D290" s="21"/>
      <c r="E290" s="22"/>
      <c r="F290" s="22"/>
      <c r="G290" s="22"/>
      <c r="H290" s="22"/>
      <c r="I290" s="22"/>
    </row>
    <row r="291" spans="1:9" s="23" customFormat="1" ht="18" customHeight="1">
      <c r="A291" s="20"/>
      <c r="B291" s="20"/>
      <c r="C291" s="20"/>
      <c r="D291" s="21"/>
      <c r="E291" s="22"/>
      <c r="F291" s="22"/>
      <c r="G291" s="22"/>
      <c r="H291" s="22"/>
      <c r="I291" s="22"/>
    </row>
    <row r="292" spans="1:9" s="23" customFormat="1" ht="18" customHeight="1">
      <c r="A292" s="20"/>
      <c r="B292" s="20"/>
      <c r="C292" s="20"/>
      <c r="D292" s="21"/>
      <c r="E292" s="22"/>
      <c r="F292" s="22"/>
      <c r="G292" s="22"/>
      <c r="H292" s="22"/>
      <c r="I292" s="22"/>
    </row>
    <row r="293" spans="1:9" s="23" customFormat="1" ht="18" customHeight="1">
      <c r="A293" s="20"/>
      <c r="B293" s="20"/>
      <c r="C293" s="20"/>
      <c r="D293" s="21"/>
      <c r="E293" s="22"/>
      <c r="F293" s="22"/>
      <c r="G293" s="22"/>
      <c r="H293" s="22"/>
      <c r="I293" s="22"/>
    </row>
    <row r="294" spans="1:9" s="23" customFormat="1" ht="18" customHeight="1">
      <c r="A294" s="20"/>
      <c r="B294" s="20"/>
      <c r="C294" s="20"/>
      <c r="D294" s="21"/>
      <c r="E294" s="22"/>
      <c r="F294" s="22"/>
      <c r="G294" s="22"/>
      <c r="H294" s="22"/>
      <c r="I294" s="22"/>
    </row>
    <row r="295" spans="1:9" s="23" customFormat="1" ht="18" customHeight="1">
      <c r="A295" s="20"/>
      <c r="B295" s="20"/>
      <c r="C295" s="20"/>
      <c r="D295" s="21"/>
      <c r="E295" s="22"/>
      <c r="F295" s="22"/>
      <c r="G295" s="22"/>
      <c r="H295" s="22"/>
      <c r="I295" s="22"/>
    </row>
    <row r="296" spans="1:9" s="23" customFormat="1" ht="18" customHeight="1">
      <c r="A296" s="20"/>
      <c r="B296" s="20"/>
      <c r="C296" s="20"/>
      <c r="D296" s="21"/>
      <c r="E296" s="22"/>
      <c r="F296" s="22"/>
      <c r="G296" s="22"/>
      <c r="H296" s="22"/>
      <c r="I296" s="22"/>
    </row>
    <row r="297" spans="1:9" s="23" customFormat="1" ht="18" customHeight="1">
      <c r="A297" s="20"/>
      <c r="B297" s="20"/>
      <c r="C297" s="20"/>
      <c r="D297" s="21"/>
      <c r="E297" s="22"/>
      <c r="F297" s="22"/>
      <c r="G297" s="22"/>
      <c r="H297" s="22"/>
      <c r="I297" s="22"/>
    </row>
    <row r="298" spans="1:9" s="23" customFormat="1" ht="18" customHeight="1">
      <c r="A298" s="20"/>
      <c r="B298" s="20"/>
      <c r="C298" s="20"/>
      <c r="D298" s="21"/>
      <c r="E298" s="22"/>
      <c r="F298" s="22"/>
      <c r="G298" s="22"/>
      <c r="H298" s="22"/>
      <c r="I298" s="22"/>
    </row>
    <row r="299" spans="1:9" s="23" customFormat="1" ht="18" customHeight="1">
      <c r="A299" s="20"/>
      <c r="B299" s="20"/>
      <c r="C299" s="20"/>
      <c r="D299" s="21"/>
      <c r="E299" s="22"/>
      <c r="F299" s="22"/>
      <c r="G299" s="22"/>
      <c r="H299" s="22"/>
      <c r="I299" s="22"/>
    </row>
    <row r="300" spans="1:9" s="23" customFormat="1" ht="18" customHeight="1">
      <c r="A300" s="20"/>
      <c r="B300" s="20"/>
      <c r="C300" s="20"/>
      <c r="D300" s="21"/>
      <c r="E300" s="22"/>
      <c r="F300" s="22"/>
      <c r="G300" s="22"/>
      <c r="H300" s="22"/>
      <c r="I300" s="22"/>
    </row>
    <row r="301" spans="1:9" s="23" customFormat="1" ht="18" customHeight="1">
      <c r="A301" s="20"/>
      <c r="B301" s="20"/>
      <c r="C301" s="20"/>
      <c r="D301" s="21"/>
      <c r="E301" s="22"/>
      <c r="F301" s="22"/>
      <c r="G301" s="22"/>
      <c r="H301" s="22"/>
      <c r="I301" s="22"/>
    </row>
    <row r="302" spans="1:9" s="23" customFormat="1" ht="18" customHeight="1">
      <c r="A302" s="20"/>
      <c r="B302" s="20"/>
      <c r="C302" s="20"/>
      <c r="D302" s="21"/>
      <c r="E302" s="22"/>
      <c r="F302" s="22"/>
      <c r="G302" s="22"/>
      <c r="H302" s="22"/>
      <c r="I302" s="22"/>
    </row>
    <row r="303" spans="1:9" s="23" customFormat="1" ht="18" customHeight="1">
      <c r="A303" s="20"/>
      <c r="B303" s="20"/>
      <c r="C303" s="20"/>
      <c r="D303" s="21"/>
      <c r="E303" s="22"/>
      <c r="F303" s="22"/>
      <c r="G303" s="22"/>
      <c r="H303" s="22"/>
      <c r="I303" s="22"/>
    </row>
    <row r="304" spans="1:9" s="23" customFormat="1" ht="18" customHeight="1">
      <c r="A304" s="20"/>
      <c r="B304" s="20"/>
      <c r="C304" s="20"/>
      <c r="D304" s="21"/>
      <c r="E304" s="22"/>
      <c r="F304" s="22"/>
      <c r="G304" s="22"/>
      <c r="H304" s="22"/>
      <c r="I304" s="22"/>
    </row>
    <row r="305" spans="1:9" s="23" customFormat="1" ht="18" customHeight="1">
      <c r="A305" s="20"/>
      <c r="B305" s="20"/>
      <c r="C305" s="20"/>
      <c r="D305" s="21"/>
      <c r="E305" s="22"/>
      <c r="F305" s="22"/>
      <c r="G305" s="22"/>
      <c r="H305" s="22"/>
      <c r="I305" s="22"/>
    </row>
    <row r="306" spans="1:9" s="23" customFormat="1" ht="18" customHeight="1">
      <c r="A306" s="20"/>
      <c r="B306" s="20"/>
      <c r="C306" s="20"/>
      <c r="D306" s="21"/>
      <c r="E306" s="22"/>
      <c r="F306" s="22"/>
      <c r="G306" s="22"/>
      <c r="H306" s="22"/>
      <c r="I306" s="22"/>
    </row>
    <row r="307" spans="1:9" s="23" customFormat="1" ht="18" customHeight="1">
      <c r="A307" s="20"/>
      <c r="B307" s="20"/>
      <c r="C307" s="20"/>
      <c r="D307" s="21"/>
      <c r="E307" s="22"/>
      <c r="F307" s="22"/>
      <c r="G307" s="22"/>
      <c r="H307" s="22"/>
      <c r="I307" s="22"/>
    </row>
    <row r="308" spans="1:9" s="23" customFormat="1" ht="18" customHeight="1">
      <c r="A308" s="20"/>
      <c r="B308" s="20"/>
      <c r="C308" s="20"/>
      <c r="D308" s="21"/>
      <c r="E308" s="22"/>
      <c r="F308" s="22"/>
      <c r="G308" s="22"/>
      <c r="H308" s="22"/>
      <c r="I308" s="22"/>
    </row>
    <row r="309" spans="1:9" s="23" customFormat="1" ht="18" customHeight="1">
      <c r="A309" s="20"/>
      <c r="B309" s="20"/>
      <c r="C309" s="20"/>
      <c r="D309" s="21"/>
      <c r="E309" s="22"/>
      <c r="F309" s="22"/>
      <c r="G309" s="22"/>
      <c r="H309" s="22"/>
      <c r="I309" s="22"/>
    </row>
    <row r="310" spans="1:9" s="23" customFormat="1" ht="18" customHeight="1">
      <c r="A310" s="20"/>
      <c r="B310" s="20"/>
      <c r="C310" s="20"/>
      <c r="D310" s="21"/>
      <c r="E310" s="22"/>
      <c r="F310" s="22"/>
      <c r="G310" s="22"/>
      <c r="H310" s="22"/>
      <c r="I310" s="22"/>
    </row>
    <row r="311" spans="1:9" s="23" customFormat="1" ht="18" customHeight="1">
      <c r="A311" s="20"/>
      <c r="B311" s="20"/>
      <c r="C311" s="20"/>
      <c r="D311" s="21"/>
      <c r="E311" s="22"/>
      <c r="F311" s="22"/>
      <c r="G311" s="22"/>
      <c r="H311" s="22"/>
      <c r="I311" s="22"/>
    </row>
    <row r="312" spans="1:9" s="23" customFormat="1" ht="18" customHeight="1">
      <c r="A312" s="20"/>
      <c r="B312" s="20"/>
      <c r="C312" s="20"/>
      <c r="D312" s="21"/>
      <c r="E312" s="22"/>
      <c r="F312" s="22"/>
      <c r="G312" s="22"/>
      <c r="H312" s="22"/>
      <c r="I312" s="22"/>
    </row>
    <row r="313" spans="1:9" s="23" customFormat="1" ht="18" customHeight="1">
      <c r="A313" s="20"/>
      <c r="B313" s="20"/>
      <c r="C313" s="20"/>
      <c r="D313" s="21"/>
      <c r="E313" s="22"/>
      <c r="F313" s="22"/>
      <c r="G313" s="22"/>
      <c r="H313" s="22"/>
      <c r="I313" s="22"/>
    </row>
    <row r="314" spans="1:9" s="23" customFormat="1" ht="18" customHeight="1">
      <c r="A314" s="20"/>
      <c r="B314" s="20"/>
      <c r="C314" s="20"/>
      <c r="D314" s="21"/>
      <c r="E314" s="22"/>
      <c r="F314" s="22"/>
      <c r="G314" s="22"/>
      <c r="H314" s="22"/>
      <c r="I314" s="22"/>
    </row>
    <row r="315" spans="1:9" s="23" customFormat="1" ht="18" customHeight="1">
      <c r="A315" s="20"/>
      <c r="B315" s="20"/>
      <c r="C315" s="20"/>
      <c r="D315" s="21"/>
      <c r="E315" s="22"/>
      <c r="F315" s="22"/>
      <c r="G315" s="22"/>
      <c r="H315" s="22"/>
      <c r="I315" s="22"/>
    </row>
    <row r="316" spans="1:9" s="23" customFormat="1" ht="18" customHeight="1">
      <c r="A316" s="20"/>
      <c r="B316" s="20"/>
      <c r="C316" s="20"/>
      <c r="D316" s="21"/>
      <c r="E316" s="22"/>
      <c r="F316" s="22"/>
      <c r="G316" s="22"/>
      <c r="H316" s="22"/>
      <c r="I316" s="22"/>
    </row>
    <row r="317" spans="1:9" s="23" customFormat="1" ht="18" customHeight="1">
      <c r="A317" s="20"/>
      <c r="B317" s="20"/>
      <c r="C317" s="20"/>
      <c r="D317" s="21"/>
      <c r="E317" s="22"/>
      <c r="F317" s="22"/>
      <c r="G317" s="22"/>
      <c r="H317" s="22"/>
      <c r="I317" s="22"/>
    </row>
    <row r="318" spans="1:9" s="23" customFormat="1" ht="18" customHeight="1">
      <c r="A318" s="20"/>
      <c r="B318" s="20"/>
      <c r="C318" s="20"/>
      <c r="D318" s="21"/>
      <c r="E318" s="22"/>
      <c r="F318" s="22"/>
      <c r="G318" s="22"/>
      <c r="H318" s="22"/>
      <c r="I318" s="22"/>
    </row>
    <row r="319" spans="1:9" s="23" customFormat="1" ht="18" customHeight="1">
      <c r="A319" s="20"/>
      <c r="B319" s="20"/>
      <c r="C319" s="20"/>
      <c r="D319" s="21"/>
      <c r="E319" s="22"/>
      <c r="F319" s="22"/>
      <c r="G319" s="22"/>
      <c r="H319" s="22"/>
      <c r="I319" s="22"/>
    </row>
    <row r="320" spans="1:9" s="23" customFormat="1" ht="18" customHeight="1">
      <c r="A320" s="20"/>
      <c r="B320" s="20"/>
      <c r="C320" s="20"/>
      <c r="D320" s="21"/>
      <c r="E320" s="22"/>
      <c r="F320" s="22"/>
      <c r="G320" s="22"/>
      <c r="H320" s="22"/>
      <c r="I320" s="22"/>
    </row>
    <row r="321" spans="1:9" s="23" customFormat="1" ht="18" customHeight="1">
      <c r="A321" s="20"/>
      <c r="B321" s="20"/>
      <c r="C321" s="20"/>
      <c r="D321" s="21"/>
      <c r="E321" s="22"/>
      <c r="F321" s="22"/>
      <c r="G321" s="22"/>
      <c r="H321" s="22"/>
      <c r="I321" s="22"/>
    </row>
    <row r="322" spans="1:9" s="23" customFormat="1" ht="18" customHeight="1">
      <c r="A322" s="20"/>
      <c r="B322" s="20"/>
      <c r="C322" s="20"/>
      <c r="D322" s="21"/>
      <c r="E322" s="22"/>
      <c r="F322" s="22"/>
      <c r="G322" s="22"/>
      <c r="H322" s="22"/>
      <c r="I322" s="22"/>
    </row>
    <row r="323" spans="1:9" s="23" customFormat="1" ht="18" customHeight="1">
      <c r="A323" s="20"/>
      <c r="B323" s="20"/>
      <c r="C323" s="20"/>
      <c r="D323" s="21"/>
      <c r="E323" s="22"/>
      <c r="F323" s="22"/>
      <c r="G323" s="22"/>
      <c r="H323" s="22"/>
      <c r="I323" s="22"/>
    </row>
    <row r="324" spans="1:9" s="23" customFormat="1" ht="18" customHeight="1">
      <c r="A324" s="20"/>
      <c r="B324" s="20"/>
      <c r="C324" s="20"/>
      <c r="D324" s="21"/>
      <c r="E324" s="22"/>
      <c r="F324" s="22"/>
      <c r="G324" s="22"/>
      <c r="H324" s="22"/>
      <c r="I324" s="22"/>
    </row>
    <row r="325" spans="1:9" s="23" customFormat="1" ht="18" customHeight="1">
      <c r="A325" s="20"/>
      <c r="B325" s="20"/>
      <c r="C325" s="20"/>
      <c r="D325" s="21"/>
      <c r="E325" s="22"/>
      <c r="F325" s="22"/>
      <c r="G325" s="22"/>
      <c r="H325" s="22"/>
      <c r="I325" s="22"/>
    </row>
    <row r="326" spans="1:9" s="23" customFormat="1" ht="18" customHeight="1">
      <c r="A326" s="20"/>
      <c r="B326" s="20"/>
      <c r="C326" s="20"/>
      <c r="D326" s="21"/>
      <c r="E326" s="22"/>
      <c r="F326" s="22"/>
      <c r="G326" s="22"/>
      <c r="H326" s="22"/>
      <c r="I326" s="22"/>
    </row>
    <row r="327" spans="1:9" s="23" customFormat="1" ht="18" customHeight="1">
      <c r="A327" s="20"/>
      <c r="B327" s="20"/>
      <c r="C327" s="20"/>
      <c r="D327" s="21"/>
      <c r="E327" s="22"/>
      <c r="F327" s="22"/>
      <c r="G327" s="22"/>
      <c r="H327" s="22"/>
      <c r="I327" s="22"/>
    </row>
    <row r="328" spans="1:9" s="23" customFormat="1" ht="18" customHeight="1">
      <c r="A328" s="20"/>
      <c r="B328" s="20"/>
      <c r="C328" s="20"/>
      <c r="D328" s="21"/>
      <c r="E328" s="22"/>
      <c r="F328" s="22"/>
      <c r="G328" s="22"/>
      <c r="H328" s="22"/>
      <c r="I328" s="22"/>
    </row>
    <row r="329" spans="1:9" s="23" customFormat="1" ht="18" customHeight="1">
      <c r="A329" s="20"/>
      <c r="B329" s="20"/>
      <c r="C329" s="20"/>
      <c r="D329" s="21"/>
      <c r="E329" s="22"/>
      <c r="F329" s="22"/>
      <c r="G329" s="22"/>
      <c r="H329" s="22"/>
      <c r="I329" s="22"/>
    </row>
    <row r="330" spans="1:9" s="23" customFormat="1" ht="18" customHeight="1">
      <c r="A330" s="20"/>
      <c r="B330" s="20"/>
      <c r="C330" s="20"/>
      <c r="D330" s="21"/>
      <c r="E330" s="22"/>
      <c r="F330" s="22"/>
      <c r="G330" s="22"/>
      <c r="H330" s="22"/>
      <c r="I330" s="22"/>
    </row>
    <row r="331" spans="1:9" s="23" customFormat="1" ht="18" customHeight="1">
      <c r="A331" s="20"/>
      <c r="B331" s="20"/>
      <c r="C331" s="20"/>
      <c r="D331" s="21"/>
      <c r="E331" s="22"/>
      <c r="F331" s="22"/>
      <c r="G331" s="22"/>
      <c r="H331" s="22"/>
      <c r="I331" s="22"/>
    </row>
    <row r="332" spans="1:9" s="23" customFormat="1" ht="18" customHeight="1">
      <c r="A332" s="20"/>
      <c r="B332" s="20"/>
      <c r="C332" s="20"/>
      <c r="D332" s="21"/>
      <c r="E332" s="22"/>
      <c r="F332" s="22"/>
      <c r="G332" s="22"/>
      <c r="H332" s="22"/>
      <c r="I332" s="22"/>
    </row>
    <row r="333" spans="1:9" s="23" customFormat="1" ht="18" customHeight="1">
      <c r="A333" s="20"/>
      <c r="B333" s="20"/>
      <c r="C333" s="20"/>
      <c r="D333" s="21"/>
      <c r="E333" s="22"/>
      <c r="F333" s="22"/>
      <c r="G333" s="22"/>
      <c r="H333" s="22"/>
      <c r="I333" s="22"/>
    </row>
    <row r="334" spans="1:9" s="23" customFormat="1" ht="18" customHeight="1">
      <c r="A334" s="20"/>
      <c r="B334" s="20"/>
      <c r="C334" s="20"/>
      <c r="D334" s="21"/>
      <c r="E334" s="22"/>
      <c r="F334" s="22"/>
      <c r="G334" s="22"/>
      <c r="H334" s="22"/>
      <c r="I334" s="22"/>
    </row>
    <row r="335" spans="1:9" s="23" customFormat="1" ht="18" customHeight="1">
      <c r="A335" s="20"/>
      <c r="B335" s="20"/>
      <c r="C335" s="20"/>
      <c r="D335" s="21"/>
      <c r="E335" s="22"/>
      <c r="F335" s="22"/>
      <c r="G335" s="22"/>
      <c r="H335" s="22"/>
      <c r="I335" s="22"/>
    </row>
    <row r="336" spans="1:9" s="23" customFormat="1" ht="18" customHeight="1">
      <c r="A336" s="20"/>
      <c r="B336" s="20"/>
      <c r="C336" s="20"/>
      <c r="D336" s="21"/>
      <c r="E336" s="22"/>
      <c r="F336" s="22"/>
      <c r="G336" s="22"/>
      <c r="H336" s="22"/>
      <c r="I336" s="22"/>
    </row>
    <row r="337" spans="1:9" s="23" customFormat="1" ht="18" customHeight="1">
      <c r="A337" s="20"/>
      <c r="B337" s="20"/>
      <c r="C337" s="20"/>
      <c r="D337" s="21"/>
      <c r="E337" s="22"/>
      <c r="F337" s="22"/>
      <c r="G337" s="22"/>
      <c r="H337" s="22"/>
      <c r="I337" s="22"/>
    </row>
    <row r="338" spans="1:9" s="23" customFormat="1" ht="18" customHeight="1">
      <c r="A338" s="20"/>
      <c r="B338" s="20"/>
      <c r="C338" s="20"/>
      <c r="D338" s="21"/>
      <c r="E338" s="22"/>
      <c r="F338" s="22"/>
      <c r="G338" s="22"/>
      <c r="H338" s="22"/>
      <c r="I338" s="22"/>
    </row>
    <row r="339" spans="1:9" s="23" customFormat="1" ht="18" customHeight="1">
      <c r="A339" s="20"/>
      <c r="B339" s="20"/>
      <c r="C339" s="20"/>
      <c r="D339" s="21"/>
      <c r="E339" s="22"/>
      <c r="F339" s="22"/>
      <c r="G339" s="22"/>
      <c r="H339" s="22"/>
      <c r="I339" s="22"/>
    </row>
    <row r="340" spans="1:9" s="23" customFormat="1" ht="18" customHeight="1">
      <c r="A340" s="20"/>
      <c r="B340" s="20"/>
      <c r="C340" s="20"/>
      <c r="D340" s="21"/>
      <c r="E340" s="22"/>
      <c r="F340" s="22"/>
      <c r="G340" s="22"/>
      <c r="H340" s="22"/>
      <c r="I340" s="22"/>
    </row>
    <row r="341" spans="1:9" s="23" customFormat="1" ht="18" customHeight="1">
      <c r="A341" s="20"/>
      <c r="B341" s="20"/>
      <c r="C341" s="20"/>
      <c r="D341" s="21"/>
      <c r="E341" s="22"/>
      <c r="F341" s="22"/>
      <c r="G341" s="22"/>
      <c r="H341" s="22"/>
      <c r="I341" s="22"/>
    </row>
    <row r="342" spans="1:9" s="23" customFormat="1" ht="18" customHeight="1">
      <c r="A342" s="20"/>
      <c r="B342" s="20"/>
      <c r="C342" s="20"/>
      <c r="D342" s="21"/>
      <c r="E342" s="22"/>
      <c r="F342" s="22"/>
      <c r="G342" s="22"/>
      <c r="H342" s="22"/>
      <c r="I342" s="22"/>
    </row>
    <row r="343" spans="1:9" s="23" customFormat="1" ht="18" customHeight="1">
      <c r="A343" s="20"/>
      <c r="B343" s="20"/>
      <c r="C343" s="20"/>
      <c r="D343" s="21"/>
      <c r="E343" s="22"/>
      <c r="F343" s="22"/>
      <c r="G343" s="22"/>
      <c r="H343" s="22"/>
      <c r="I343" s="22"/>
    </row>
    <row r="344" spans="1:9" s="23" customFormat="1" ht="18" customHeight="1">
      <c r="A344" s="20"/>
      <c r="B344" s="20"/>
      <c r="C344" s="20"/>
      <c r="D344" s="21"/>
      <c r="E344" s="22"/>
      <c r="F344" s="22"/>
      <c r="G344" s="22"/>
      <c r="H344" s="22"/>
      <c r="I344" s="22"/>
    </row>
    <row r="345" spans="1:9" s="23" customFormat="1" ht="18" customHeight="1">
      <c r="A345" s="20"/>
      <c r="B345" s="20"/>
      <c r="C345" s="20"/>
      <c r="D345" s="21"/>
      <c r="E345" s="22"/>
      <c r="F345" s="22"/>
      <c r="G345" s="22"/>
      <c r="H345" s="22"/>
      <c r="I345" s="22"/>
    </row>
    <row r="346" spans="1:9" s="23" customFormat="1" ht="18" customHeight="1">
      <c r="A346" s="20"/>
      <c r="B346" s="20"/>
      <c r="C346" s="20"/>
      <c r="D346" s="21"/>
      <c r="E346" s="22"/>
      <c r="F346" s="22"/>
      <c r="G346" s="22"/>
      <c r="H346" s="22"/>
      <c r="I346" s="22"/>
    </row>
    <row r="347" spans="1:9" s="23" customFormat="1" ht="18" customHeight="1">
      <c r="A347" s="20"/>
      <c r="B347" s="20"/>
      <c r="C347" s="20"/>
      <c r="D347" s="21"/>
      <c r="E347" s="22"/>
      <c r="F347" s="22"/>
      <c r="G347" s="22"/>
      <c r="H347" s="22"/>
      <c r="I347" s="22"/>
    </row>
    <row r="348" spans="1:9" s="23" customFormat="1" ht="18" customHeight="1">
      <c r="A348" s="20"/>
      <c r="B348" s="20"/>
      <c r="C348" s="20"/>
      <c r="D348" s="21"/>
      <c r="E348" s="22"/>
      <c r="F348" s="22"/>
      <c r="G348" s="22"/>
      <c r="H348" s="22"/>
      <c r="I348" s="22"/>
    </row>
    <row r="349" spans="1:9" s="23" customFormat="1" ht="18" customHeight="1">
      <c r="A349" s="20"/>
      <c r="B349" s="20"/>
      <c r="C349" s="20"/>
      <c r="D349" s="21"/>
      <c r="E349" s="22"/>
      <c r="F349" s="22"/>
      <c r="G349" s="22"/>
      <c r="H349" s="22"/>
      <c r="I349" s="22"/>
    </row>
    <row r="350" spans="1:9" s="23" customFormat="1" ht="18" customHeight="1">
      <c r="A350" s="20"/>
      <c r="B350" s="20"/>
      <c r="C350" s="20"/>
      <c r="D350" s="21"/>
      <c r="E350" s="22"/>
      <c r="F350" s="22"/>
      <c r="G350" s="22"/>
      <c r="H350" s="22"/>
      <c r="I350" s="22"/>
    </row>
    <row r="351" spans="1:9" s="23" customFormat="1" ht="18" customHeight="1">
      <c r="A351" s="20"/>
      <c r="B351" s="20"/>
      <c r="C351" s="20"/>
      <c r="D351" s="21"/>
      <c r="E351" s="22"/>
      <c r="F351" s="22"/>
      <c r="G351" s="22"/>
      <c r="H351" s="22"/>
      <c r="I351" s="22"/>
    </row>
    <row r="352" spans="1:9" s="23" customFormat="1" ht="18" customHeight="1">
      <c r="A352" s="20"/>
      <c r="B352" s="20"/>
      <c r="C352" s="20"/>
      <c r="D352" s="21"/>
      <c r="E352" s="22"/>
      <c r="F352" s="22"/>
      <c r="G352" s="22"/>
      <c r="H352" s="22"/>
      <c r="I352" s="22"/>
    </row>
    <row r="353" spans="1:9" s="23" customFormat="1" ht="18" customHeight="1">
      <c r="A353" s="20"/>
      <c r="B353" s="20"/>
      <c r="C353" s="20"/>
      <c r="D353" s="21"/>
      <c r="E353" s="22"/>
      <c r="F353" s="22"/>
      <c r="G353" s="22"/>
      <c r="H353" s="22"/>
      <c r="I353" s="22"/>
    </row>
    <row r="354" spans="1:9" s="23" customFormat="1" ht="18" customHeight="1">
      <c r="A354" s="20"/>
      <c r="B354" s="20"/>
      <c r="C354" s="20"/>
      <c r="D354" s="21"/>
      <c r="E354" s="22"/>
      <c r="F354" s="22"/>
      <c r="G354" s="22"/>
      <c r="H354" s="22"/>
      <c r="I354" s="22"/>
    </row>
    <row r="355" spans="1:9" s="23" customFormat="1" ht="18" customHeight="1">
      <c r="A355" s="20"/>
      <c r="B355" s="20"/>
      <c r="C355" s="20"/>
      <c r="D355" s="21"/>
      <c r="E355" s="22"/>
      <c r="F355" s="22"/>
      <c r="G355" s="22"/>
      <c r="H355" s="22"/>
      <c r="I355" s="22"/>
    </row>
    <row r="356" spans="1:9" s="23" customFormat="1" ht="18" customHeight="1">
      <c r="A356" s="20"/>
      <c r="B356" s="20"/>
      <c r="C356" s="20"/>
      <c r="D356" s="21"/>
      <c r="E356" s="22"/>
      <c r="F356" s="22"/>
      <c r="G356" s="22"/>
      <c r="H356" s="22"/>
      <c r="I356" s="22"/>
    </row>
    <row r="357" spans="1:9" s="23" customFormat="1" ht="18" customHeight="1">
      <c r="A357" s="20"/>
      <c r="B357" s="20"/>
      <c r="C357" s="20"/>
      <c r="D357" s="21"/>
      <c r="E357" s="22"/>
      <c r="F357" s="22"/>
      <c r="G357" s="22"/>
      <c r="H357" s="22"/>
      <c r="I357" s="22"/>
    </row>
    <row r="358" spans="1:9" s="23" customFormat="1" ht="18" customHeight="1">
      <c r="A358" s="20"/>
      <c r="B358" s="20"/>
      <c r="C358" s="20"/>
      <c r="D358" s="21"/>
      <c r="E358" s="22"/>
      <c r="F358" s="22"/>
      <c r="G358" s="22"/>
      <c r="H358" s="22"/>
      <c r="I358" s="22"/>
    </row>
    <row r="359" spans="1:9" s="23" customFormat="1" ht="18" customHeight="1">
      <c r="A359" s="20"/>
      <c r="B359" s="20"/>
      <c r="C359" s="20"/>
      <c r="D359" s="21"/>
      <c r="E359" s="22"/>
      <c r="F359" s="22"/>
      <c r="G359" s="22"/>
      <c r="H359" s="22"/>
      <c r="I359" s="22"/>
    </row>
    <row r="360" spans="1:9" s="23" customFormat="1" ht="18" customHeight="1">
      <c r="A360" s="20"/>
      <c r="B360" s="20"/>
      <c r="C360" s="20"/>
      <c r="D360" s="21"/>
      <c r="E360" s="22"/>
      <c r="F360" s="22"/>
      <c r="G360" s="22"/>
      <c r="H360" s="22"/>
      <c r="I360" s="22"/>
    </row>
    <row r="361" spans="1:9" s="23" customFormat="1" ht="18" customHeight="1">
      <c r="A361" s="20"/>
      <c r="B361" s="20"/>
      <c r="C361" s="20"/>
      <c r="D361" s="21"/>
      <c r="E361" s="22"/>
      <c r="F361" s="22"/>
      <c r="G361" s="22"/>
      <c r="H361" s="22"/>
      <c r="I361" s="22"/>
    </row>
    <row r="362" spans="1:9" s="23" customFormat="1" ht="18" customHeight="1">
      <c r="A362" s="20"/>
      <c r="B362" s="20"/>
      <c r="C362" s="20"/>
      <c r="D362" s="21"/>
      <c r="E362" s="22"/>
      <c r="F362" s="22"/>
      <c r="G362" s="22"/>
      <c r="H362" s="22"/>
      <c r="I362" s="22"/>
    </row>
    <row r="363" spans="1:9" s="23" customFormat="1" ht="18" customHeight="1">
      <c r="A363" s="20"/>
      <c r="B363" s="20"/>
      <c r="C363" s="20"/>
      <c r="D363" s="21"/>
      <c r="E363" s="22"/>
      <c r="F363" s="22"/>
      <c r="G363" s="22"/>
      <c r="H363" s="22"/>
      <c r="I363" s="22"/>
    </row>
    <row r="364" spans="1:9" s="23" customFormat="1" ht="18" customHeight="1">
      <c r="A364" s="20"/>
      <c r="B364" s="20"/>
      <c r="C364" s="20"/>
      <c r="D364" s="21"/>
      <c r="E364" s="22"/>
      <c r="F364" s="22"/>
      <c r="G364" s="22"/>
      <c r="H364" s="22"/>
      <c r="I364" s="22"/>
    </row>
    <row r="365" spans="1:9" s="23" customFormat="1" ht="18" customHeight="1">
      <c r="A365" s="20"/>
      <c r="B365" s="20"/>
      <c r="C365" s="20"/>
      <c r="D365" s="21"/>
      <c r="E365" s="22"/>
      <c r="F365" s="22"/>
      <c r="G365" s="22"/>
      <c r="H365" s="22"/>
      <c r="I365" s="22"/>
    </row>
    <row r="366" spans="1:9" s="23" customFormat="1" ht="18" customHeight="1">
      <c r="A366" s="20"/>
      <c r="B366" s="20"/>
      <c r="C366" s="20"/>
      <c r="D366" s="21"/>
      <c r="E366" s="22"/>
      <c r="F366" s="22"/>
      <c r="G366" s="22"/>
      <c r="H366" s="22"/>
      <c r="I366" s="22"/>
    </row>
    <row r="367" spans="1:9" s="23" customFormat="1" ht="18" customHeight="1">
      <c r="A367" s="20"/>
      <c r="B367" s="20"/>
      <c r="C367" s="20"/>
      <c r="D367" s="21"/>
      <c r="E367" s="22"/>
      <c r="F367" s="22"/>
      <c r="G367" s="22"/>
      <c r="H367" s="22"/>
      <c r="I367" s="22"/>
    </row>
    <row r="368" spans="1:9" s="23" customFormat="1" ht="18" customHeight="1">
      <c r="A368" s="20"/>
      <c r="B368" s="20"/>
      <c r="C368" s="20"/>
      <c r="D368" s="21"/>
      <c r="E368" s="22"/>
      <c r="F368" s="22"/>
      <c r="G368" s="22"/>
      <c r="H368" s="22"/>
      <c r="I368" s="22"/>
    </row>
    <row r="369" spans="1:9" s="23" customFormat="1" ht="18" customHeight="1">
      <c r="A369" s="20"/>
      <c r="B369" s="20"/>
      <c r="C369" s="20"/>
      <c r="D369" s="21"/>
      <c r="E369" s="22"/>
      <c r="F369" s="22"/>
      <c r="G369" s="22"/>
      <c r="H369" s="22"/>
      <c r="I369" s="22"/>
    </row>
    <row r="370" spans="1:9" s="23" customFormat="1" ht="18" customHeight="1">
      <c r="A370" s="20"/>
      <c r="B370" s="20"/>
      <c r="C370" s="20"/>
      <c r="D370" s="21"/>
      <c r="E370" s="22"/>
      <c r="F370" s="22"/>
      <c r="G370" s="22"/>
      <c r="H370" s="22"/>
      <c r="I370" s="22"/>
    </row>
    <row r="371" spans="1:9" s="23" customFormat="1" ht="18" customHeight="1">
      <c r="A371" s="20"/>
      <c r="B371" s="20"/>
      <c r="C371" s="20"/>
      <c r="D371" s="21"/>
      <c r="E371" s="22"/>
      <c r="F371" s="22"/>
      <c r="G371" s="22"/>
      <c r="H371" s="22"/>
      <c r="I371" s="22"/>
    </row>
    <row r="372" spans="1:9" s="23" customFormat="1" ht="18" customHeight="1">
      <c r="A372" s="20"/>
      <c r="B372" s="20"/>
      <c r="C372" s="20"/>
      <c r="D372" s="21"/>
      <c r="E372" s="22"/>
      <c r="F372" s="22"/>
      <c r="G372" s="22"/>
      <c r="H372" s="22"/>
      <c r="I372" s="22"/>
    </row>
    <row r="373" spans="1:9" s="23" customFormat="1" ht="18" customHeight="1">
      <c r="A373" s="20"/>
      <c r="B373" s="20"/>
      <c r="C373" s="20"/>
      <c r="D373" s="21"/>
      <c r="E373" s="22"/>
      <c r="F373" s="22"/>
      <c r="G373" s="22"/>
      <c r="H373" s="22"/>
      <c r="I373" s="22"/>
    </row>
    <row r="374" spans="1:9" s="23" customFormat="1" ht="18" customHeight="1">
      <c r="A374" s="20"/>
      <c r="B374" s="20"/>
      <c r="C374" s="20"/>
      <c r="D374" s="21"/>
      <c r="E374" s="22"/>
      <c r="F374" s="22"/>
      <c r="G374" s="22"/>
      <c r="H374" s="22"/>
      <c r="I374" s="22"/>
    </row>
    <row r="375" spans="1:9" s="23" customFormat="1" ht="18" customHeight="1">
      <c r="A375" s="20"/>
      <c r="B375" s="20"/>
      <c r="C375" s="20"/>
      <c r="D375" s="21"/>
      <c r="E375" s="22"/>
      <c r="F375" s="22"/>
      <c r="G375" s="22"/>
      <c r="H375" s="22"/>
      <c r="I375" s="22"/>
    </row>
    <row r="376" spans="1:9" s="23" customFormat="1" ht="18" customHeight="1">
      <c r="A376" s="20"/>
      <c r="B376" s="20"/>
      <c r="C376" s="20"/>
      <c r="D376" s="21"/>
      <c r="E376" s="22"/>
      <c r="F376" s="22"/>
      <c r="G376" s="22"/>
      <c r="H376" s="22"/>
      <c r="I376" s="22"/>
    </row>
    <row r="377" spans="1:9" s="23" customFormat="1" ht="18" customHeight="1">
      <c r="A377" s="20"/>
      <c r="B377" s="20"/>
      <c r="C377" s="20"/>
      <c r="D377" s="21"/>
      <c r="E377" s="22"/>
      <c r="F377" s="22"/>
      <c r="G377" s="22"/>
      <c r="H377" s="22"/>
      <c r="I377" s="22"/>
    </row>
    <row r="378" spans="1:9" s="23" customFormat="1" ht="18" customHeight="1">
      <c r="A378" s="20"/>
      <c r="B378" s="20"/>
      <c r="C378" s="20"/>
      <c r="D378" s="21"/>
      <c r="E378" s="22"/>
      <c r="F378" s="22"/>
      <c r="G378" s="22"/>
      <c r="H378" s="22"/>
      <c r="I378" s="22"/>
    </row>
    <row r="379" spans="1:9" s="23" customFormat="1" ht="18" customHeight="1">
      <c r="A379" s="20"/>
      <c r="B379" s="20"/>
      <c r="C379" s="20"/>
      <c r="D379" s="21"/>
      <c r="E379" s="22"/>
      <c r="F379" s="22"/>
      <c r="G379" s="22"/>
      <c r="H379" s="22"/>
      <c r="I379" s="22"/>
    </row>
    <row r="380" spans="1:9" s="23" customFormat="1" ht="18" customHeight="1">
      <c r="A380" s="20"/>
      <c r="B380" s="20"/>
      <c r="C380" s="20"/>
      <c r="D380" s="21"/>
      <c r="E380" s="22"/>
      <c r="F380" s="22"/>
      <c r="G380" s="22"/>
      <c r="H380" s="22"/>
      <c r="I380" s="22"/>
    </row>
    <row r="381" spans="1:9" s="23" customFormat="1" ht="18" customHeight="1">
      <c r="A381" s="20"/>
      <c r="B381" s="20"/>
      <c r="C381" s="20"/>
      <c r="D381" s="21"/>
      <c r="E381" s="22"/>
      <c r="F381" s="22"/>
      <c r="G381" s="22"/>
      <c r="H381" s="22"/>
      <c r="I381" s="22"/>
    </row>
    <row r="382" spans="1:9" s="23" customFormat="1" ht="18" customHeight="1">
      <c r="A382" s="20"/>
      <c r="B382" s="20"/>
      <c r="C382" s="20"/>
      <c r="D382" s="21"/>
      <c r="E382" s="22"/>
      <c r="F382" s="22"/>
      <c r="G382" s="22"/>
      <c r="H382" s="22"/>
      <c r="I382" s="22"/>
    </row>
    <row r="383" spans="1:9" s="23" customFormat="1" ht="18" customHeight="1">
      <c r="A383" s="20"/>
      <c r="B383" s="20"/>
      <c r="C383" s="20"/>
      <c r="D383" s="21"/>
      <c r="E383" s="22"/>
      <c r="F383" s="22"/>
      <c r="G383" s="22"/>
      <c r="H383" s="22"/>
      <c r="I383" s="22"/>
    </row>
    <row r="384" spans="1:9" s="23" customFormat="1" ht="18" customHeight="1">
      <c r="A384" s="20"/>
      <c r="B384" s="20"/>
      <c r="C384" s="20"/>
      <c r="D384" s="21"/>
      <c r="E384" s="22"/>
      <c r="F384" s="22"/>
      <c r="G384" s="22"/>
      <c r="H384" s="22"/>
      <c r="I384" s="22"/>
    </row>
    <row r="385" spans="1:9" s="23" customFormat="1" ht="18" customHeight="1">
      <c r="A385" s="20"/>
      <c r="B385" s="20"/>
      <c r="C385" s="20"/>
      <c r="D385" s="21"/>
      <c r="E385" s="22"/>
      <c r="F385" s="22"/>
      <c r="G385" s="22"/>
      <c r="H385" s="22"/>
      <c r="I385" s="22"/>
    </row>
    <row r="386" spans="1:9" s="23" customFormat="1" ht="18" customHeight="1">
      <c r="A386" s="20"/>
      <c r="B386" s="20"/>
      <c r="C386" s="20"/>
      <c r="D386" s="21"/>
      <c r="E386" s="22"/>
      <c r="F386" s="22"/>
      <c r="G386" s="22"/>
      <c r="H386" s="22"/>
      <c r="I386" s="22"/>
    </row>
    <row r="387" spans="1:9" s="23" customFormat="1" ht="18" customHeight="1">
      <c r="A387" s="20"/>
      <c r="B387" s="20"/>
      <c r="C387" s="20"/>
      <c r="D387" s="21"/>
      <c r="E387" s="22"/>
      <c r="F387" s="22"/>
      <c r="G387" s="22"/>
      <c r="H387" s="22"/>
      <c r="I387" s="22"/>
    </row>
    <row r="388" spans="1:9" s="23" customFormat="1" ht="18" customHeight="1">
      <c r="A388" s="20"/>
      <c r="B388" s="20"/>
      <c r="C388" s="20"/>
      <c r="D388" s="21"/>
      <c r="E388" s="22"/>
      <c r="F388" s="22"/>
      <c r="G388" s="22"/>
      <c r="H388" s="22"/>
      <c r="I388" s="22"/>
    </row>
    <row r="389" spans="1:9" s="23" customFormat="1" ht="18" customHeight="1">
      <c r="A389" s="20"/>
      <c r="B389" s="20"/>
      <c r="C389" s="20"/>
      <c r="D389" s="21"/>
      <c r="E389" s="22"/>
      <c r="F389" s="22"/>
      <c r="G389" s="22"/>
      <c r="H389" s="22"/>
      <c r="I389" s="22"/>
    </row>
    <row r="390" spans="1:9" s="23" customFormat="1" ht="18" customHeight="1">
      <c r="A390" s="20"/>
      <c r="B390" s="20"/>
      <c r="C390" s="20"/>
      <c r="D390" s="21"/>
      <c r="E390" s="22"/>
      <c r="F390" s="22"/>
      <c r="G390" s="22"/>
      <c r="H390" s="22"/>
      <c r="I390" s="22"/>
    </row>
    <row r="391" spans="1:9" s="23" customFormat="1" ht="18" customHeight="1">
      <c r="A391" s="20"/>
      <c r="B391" s="20"/>
      <c r="C391" s="20"/>
      <c r="D391" s="21"/>
      <c r="E391" s="22"/>
      <c r="F391" s="22"/>
      <c r="G391" s="22"/>
      <c r="H391" s="22"/>
      <c r="I391" s="22"/>
    </row>
    <row r="392" spans="1:9" s="23" customFormat="1" ht="18" customHeight="1">
      <c r="A392" s="20"/>
      <c r="B392" s="20"/>
      <c r="C392" s="20"/>
      <c r="D392" s="21"/>
      <c r="E392" s="22"/>
      <c r="F392" s="22"/>
      <c r="G392" s="22"/>
      <c r="H392" s="22"/>
      <c r="I392" s="22"/>
    </row>
    <row r="393" spans="1:9" s="23" customFormat="1" ht="18" customHeight="1">
      <c r="A393" s="20"/>
      <c r="B393" s="20"/>
      <c r="C393" s="20"/>
      <c r="D393" s="21"/>
      <c r="E393" s="22"/>
      <c r="F393" s="22"/>
      <c r="G393" s="22"/>
      <c r="H393" s="22"/>
      <c r="I393" s="22"/>
    </row>
    <row r="394" spans="1:9" s="23" customFormat="1" ht="18" customHeight="1">
      <c r="A394" s="20"/>
      <c r="B394" s="20"/>
      <c r="C394" s="20"/>
      <c r="D394" s="21"/>
      <c r="E394" s="22"/>
      <c r="F394" s="22"/>
      <c r="G394" s="22"/>
      <c r="H394" s="22"/>
      <c r="I394" s="22"/>
    </row>
    <row r="395" spans="1:9" s="23" customFormat="1" ht="18" customHeight="1">
      <c r="A395" s="20"/>
      <c r="B395" s="20"/>
      <c r="C395" s="20"/>
      <c r="D395" s="21"/>
      <c r="E395" s="22"/>
      <c r="F395" s="22"/>
      <c r="G395" s="22"/>
      <c r="H395" s="22"/>
      <c r="I395" s="22"/>
    </row>
    <row r="396" spans="1:9" s="23" customFormat="1" ht="18" customHeight="1">
      <c r="A396" s="20"/>
      <c r="B396" s="20"/>
      <c r="C396" s="20"/>
      <c r="D396" s="21"/>
      <c r="E396" s="22"/>
      <c r="F396" s="22"/>
      <c r="G396" s="22"/>
      <c r="H396" s="22"/>
      <c r="I396" s="22"/>
    </row>
    <row r="397" spans="1:9" s="23" customFormat="1" ht="18" customHeight="1">
      <c r="A397" s="20"/>
      <c r="B397" s="20"/>
      <c r="C397" s="20"/>
      <c r="D397" s="21"/>
      <c r="E397" s="22"/>
      <c r="F397" s="22"/>
      <c r="G397" s="22"/>
      <c r="H397" s="22"/>
      <c r="I397" s="22"/>
    </row>
    <row r="398" spans="1:9" s="23" customFormat="1" ht="18" customHeight="1">
      <c r="A398" s="20"/>
      <c r="B398" s="20"/>
      <c r="C398" s="20"/>
      <c r="D398" s="21"/>
      <c r="E398" s="22"/>
      <c r="F398" s="22"/>
      <c r="G398" s="22"/>
      <c r="H398" s="22"/>
      <c r="I398" s="22"/>
    </row>
    <row r="399" spans="1:9" s="23" customFormat="1" ht="18" customHeight="1">
      <c r="A399" s="20"/>
      <c r="B399" s="20"/>
      <c r="C399" s="20"/>
      <c r="D399" s="21"/>
      <c r="E399" s="22"/>
      <c r="F399" s="22"/>
      <c r="G399" s="22"/>
      <c r="H399" s="22"/>
      <c r="I399" s="22"/>
    </row>
    <row r="400" spans="1:9" s="23" customFormat="1" ht="18" customHeight="1">
      <c r="A400" s="20"/>
      <c r="B400" s="20"/>
      <c r="C400" s="20"/>
      <c r="D400" s="21"/>
      <c r="E400" s="22"/>
      <c r="F400" s="22"/>
      <c r="G400" s="22"/>
      <c r="H400" s="22"/>
      <c r="I400" s="22"/>
    </row>
    <row r="401" spans="1:9" s="23" customFormat="1" ht="18" customHeight="1">
      <c r="A401" s="20"/>
      <c r="B401" s="20"/>
      <c r="C401" s="20"/>
      <c r="D401" s="21"/>
      <c r="E401" s="22"/>
      <c r="F401" s="22"/>
      <c r="G401" s="22"/>
      <c r="H401" s="22"/>
      <c r="I401" s="22"/>
    </row>
    <row r="402" spans="1:9" s="23" customFormat="1" ht="18" customHeight="1">
      <c r="A402" s="20"/>
      <c r="B402" s="20"/>
      <c r="C402" s="20"/>
      <c r="D402" s="21"/>
      <c r="E402" s="22"/>
      <c r="F402" s="22"/>
      <c r="G402" s="22"/>
      <c r="H402" s="22"/>
      <c r="I402" s="22"/>
    </row>
    <row r="403" spans="1:9" s="23" customFormat="1" ht="18" customHeight="1">
      <c r="A403" s="20"/>
      <c r="B403" s="20"/>
      <c r="C403" s="20"/>
      <c r="D403" s="21"/>
      <c r="E403" s="22"/>
      <c r="F403" s="22"/>
      <c r="G403" s="22"/>
      <c r="H403" s="22"/>
      <c r="I403" s="22"/>
    </row>
    <row r="404" spans="1:9" s="23" customFormat="1" ht="18" customHeight="1">
      <c r="A404" s="20"/>
      <c r="B404" s="20"/>
      <c r="C404" s="20"/>
      <c r="D404" s="21"/>
      <c r="E404" s="22"/>
      <c r="F404" s="22"/>
      <c r="G404" s="22"/>
      <c r="H404" s="22"/>
      <c r="I404" s="22"/>
    </row>
    <row r="405" spans="1:9" s="23" customFormat="1" ht="18" customHeight="1">
      <c r="A405" s="20"/>
      <c r="B405" s="20"/>
      <c r="C405" s="20"/>
      <c r="D405" s="21"/>
      <c r="E405" s="22"/>
      <c r="F405" s="22"/>
      <c r="G405" s="22"/>
      <c r="H405" s="22"/>
      <c r="I405" s="22"/>
    </row>
    <row r="406" spans="1:9" s="23" customFormat="1" ht="18" customHeight="1">
      <c r="A406" s="20"/>
      <c r="B406" s="20"/>
      <c r="C406" s="20"/>
      <c r="D406" s="21"/>
      <c r="E406" s="22"/>
      <c r="F406" s="22"/>
      <c r="G406" s="22"/>
      <c r="H406" s="22"/>
      <c r="I406" s="22"/>
    </row>
    <row r="407" spans="1:9" s="23" customFormat="1" ht="18" customHeight="1">
      <c r="A407" s="20"/>
      <c r="B407" s="20"/>
      <c r="C407" s="20"/>
      <c r="D407" s="21"/>
      <c r="E407" s="22"/>
      <c r="F407" s="22"/>
      <c r="G407" s="22"/>
      <c r="H407" s="22"/>
      <c r="I407" s="22"/>
    </row>
    <row r="408" spans="1:9" s="23" customFormat="1" ht="18" customHeight="1">
      <c r="A408" s="20"/>
      <c r="B408" s="20"/>
      <c r="C408" s="20"/>
      <c r="D408" s="21"/>
      <c r="E408" s="22"/>
      <c r="F408" s="22"/>
      <c r="G408" s="22"/>
      <c r="H408" s="22"/>
      <c r="I408" s="22"/>
    </row>
    <row r="409" spans="1:9" s="23" customFormat="1"/>
    <row r="410" spans="1:9" s="23" customFormat="1"/>
    <row r="411" spans="1:9" s="23" customFormat="1"/>
    <row r="412" spans="1:9" s="23" customFormat="1"/>
    <row r="413" spans="1:9" s="23" customFormat="1"/>
    <row r="414" spans="1:9" s="23" customFormat="1"/>
    <row r="415" spans="1:9" s="23" customFormat="1"/>
    <row r="416" spans="1:9" s="23" customFormat="1"/>
    <row r="417" s="23" customFormat="1"/>
    <row r="418" s="23" customFormat="1"/>
    <row r="419" s="23" customFormat="1"/>
    <row r="420" s="23" customFormat="1"/>
    <row r="421" s="23" customFormat="1"/>
    <row r="422" s="23" customFormat="1"/>
    <row r="423" s="23" customFormat="1"/>
    <row r="424" s="23" customFormat="1"/>
    <row r="425" s="23" customFormat="1"/>
    <row r="426" s="23" customFormat="1"/>
    <row r="427" s="23" customFormat="1"/>
    <row r="428" s="23" customFormat="1"/>
    <row r="429" s="23" customFormat="1"/>
    <row r="430" s="23" customFormat="1"/>
    <row r="431" s="23" customFormat="1"/>
    <row r="432" s="23" customFormat="1"/>
    <row r="433" s="23" customFormat="1"/>
    <row r="434" s="23" customFormat="1"/>
    <row r="435" s="23" customFormat="1"/>
    <row r="436" s="23" customFormat="1"/>
    <row r="437" s="23" customFormat="1"/>
    <row r="438" s="23" customFormat="1"/>
    <row r="439" s="23" customFormat="1"/>
    <row r="440" s="23" customFormat="1"/>
    <row r="441" s="23" customFormat="1"/>
    <row r="442" s="23" customFormat="1"/>
    <row r="443" s="23" customFormat="1"/>
    <row r="444" s="23" customFormat="1"/>
    <row r="445" s="23" customFormat="1"/>
    <row r="446" s="23" customFormat="1"/>
    <row r="447" s="23" customFormat="1"/>
    <row r="448" s="23" customFormat="1"/>
    <row r="449" s="23" customFormat="1"/>
    <row r="450" s="23" customFormat="1"/>
    <row r="451" s="23" customFormat="1"/>
    <row r="452" s="23" customFormat="1"/>
    <row r="453" s="23" customFormat="1"/>
    <row r="454" s="23" customFormat="1"/>
    <row r="455" s="23" customFormat="1"/>
    <row r="456" s="23" customFormat="1"/>
    <row r="457" s="23" customFormat="1"/>
    <row r="458" s="23" customFormat="1"/>
    <row r="459" s="23" customFormat="1"/>
    <row r="460" s="23" customFormat="1"/>
    <row r="461" s="23" customFormat="1"/>
    <row r="462" s="23" customFormat="1"/>
    <row r="463" s="23" customFormat="1"/>
    <row r="464" s="23" customFormat="1"/>
    <row r="465" s="23" customFormat="1"/>
    <row r="466" s="23" customFormat="1"/>
    <row r="467" s="23" customFormat="1"/>
    <row r="468" s="23" customFormat="1"/>
    <row r="469" s="23" customFormat="1"/>
    <row r="470" s="23" customFormat="1"/>
    <row r="471" s="23" customFormat="1"/>
    <row r="472" s="23" customFormat="1"/>
    <row r="473" s="23" customFormat="1"/>
    <row r="474" s="23" customFormat="1"/>
    <row r="475" s="23" customFormat="1"/>
    <row r="476" s="23" customFormat="1"/>
    <row r="477" s="23" customFormat="1"/>
    <row r="478" s="23" customFormat="1"/>
    <row r="479" s="23" customFormat="1"/>
    <row r="480" s="23" customFormat="1"/>
    <row r="481" s="23" customFormat="1"/>
    <row r="482" s="23" customFormat="1"/>
    <row r="483" s="23" customFormat="1"/>
    <row r="484" s="23" customFormat="1"/>
    <row r="485" s="23" customFormat="1"/>
    <row r="486" s="23" customFormat="1"/>
    <row r="487" s="23" customFormat="1"/>
    <row r="488" s="23" customFormat="1"/>
    <row r="489" s="23" customFormat="1"/>
    <row r="490" s="23" customFormat="1"/>
    <row r="491" s="23" customFormat="1"/>
    <row r="492" s="23" customFormat="1"/>
    <row r="493" s="23" customFormat="1"/>
    <row r="494" s="23" customFormat="1"/>
    <row r="495" s="23" customFormat="1"/>
    <row r="496" s="23" customFormat="1"/>
    <row r="497" s="23" customFormat="1"/>
    <row r="498" s="23" customFormat="1"/>
    <row r="499" s="23" customFormat="1"/>
    <row r="500" s="23" customFormat="1"/>
    <row r="501" s="23" customFormat="1"/>
    <row r="502" s="23" customFormat="1"/>
    <row r="503" s="23" customFormat="1"/>
    <row r="504" s="23" customFormat="1"/>
    <row r="505" s="23" customFormat="1"/>
    <row r="506" s="23" customFormat="1"/>
    <row r="507" s="23" customFormat="1"/>
    <row r="508" s="23" customFormat="1"/>
    <row r="509" s="23" customFormat="1"/>
    <row r="510" s="23" customFormat="1"/>
    <row r="511" s="23" customFormat="1"/>
    <row r="512" s="23" customFormat="1"/>
    <row r="513" s="23" customFormat="1"/>
    <row r="514" s="23" customFormat="1"/>
    <row r="515" s="23" customFormat="1"/>
    <row r="516" s="23" customFormat="1"/>
    <row r="517" s="23" customFormat="1"/>
    <row r="518" s="23" customFormat="1"/>
    <row r="519" s="23" customFormat="1"/>
    <row r="520" s="23" customFormat="1"/>
    <row r="521" s="23" customFormat="1"/>
    <row r="522" s="23" customFormat="1"/>
    <row r="523" s="23" customFormat="1"/>
    <row r="524" s="23" customFormat="1"/>
    <row r="525" s="23" customFormat="1"/>
    <row r="526" s="23" customFormat="1"/>
    <row r="527" s="23" customFormat="1"/>
    <row r="528" s="23" customFormat="1"/>
    <row r="529" s="23" customFormat="1"/>
    <row r="530" s="23" customFormat="1"/>
    <row r="531" s="23" customFormat="1"/>
    <row r="532" s="23" customFormat="1"/>
    <row r="533" s="23" customFormat="1"/>
    <row r="534" s="23" customFormat="1"/>
    <row r="535" s="23" customFormat="1"/>
    <row r="536" s="23" customFormat="1"/>
    <row r="537" s="23" customFormat="1"/>
    <row r="538" s="23" customFormat="1"/>
    <row r="539" s="23" customFormat="1"/>
    <row r="540" s="23" customFormat="1"/>
    <row r="541" s="23" customFormat="1"/>
    <row r="542" s="23" customFormat="1"/>
    <row r="543" s="23" customFormat="1"/>
    <row r="544" s="23" customFormat="1"/>
    <row r="545" s="23" customFormat="1"/>
    <row r="546" s="23" customFormat="1"/>
    <row r="547" s="23" customFormat="1"/>
    <row r="548" s="23" customFormat="1"/>
    <row r="549" s="23" customFormat="1"/>
    <row r="550" s="23" customFormat="1"/>
    <row r="551" s="23" customFormat="1"/>
    <row r="552" s="23" customFormat="1"/>
    <row r="553" s="23" customFormat="1"/>
    <row r="554" s="23" customFormat="1"/>
    <row r="555" s="23" customFormat="1"/>
    <row r="556" s="23" customFormat="1"/>
    <row r="557" s="23" customFormat="1"/>
    <row r="558" s="23" customFormat="1"/>
    <row r="559" s="23" customFormat="1"/>
    <row r="560" s="23" customFormat="1"/>
    <row r="561" s="23" customFormat="1"/>
    <row r="562" s="23" customFormat="1"/>
    <row r="563" s="23" customFormat="1"/>
    <row r="564" s="23" customFormat="1"/>
    <row r="565" s="23" customFormat="1"/>
    <row r="566" s="23" customFormat="1"/>
    <row r="567" s="23" customFormat="1"/>
    <row r="568" s="23" customFormat="1"/>
    <row r="569" s="23" customFormat="1"/>
    <row r="570" s="23" customFormat="1"/>
    <row r="571" s="23" customFormat="1"/>
    <row r="572" s="23" customFormat="1"/>
    <row r="573" s="23" customFormat="1"/>
    <row r="574" s="23" customFormat="1"/>
    <row r="575" s="23" customFormat="1"/>
    <row r="576" s="23" customFormat="1"/>
    <row r="577" s="23" customFormat="1"/>
    <row r="578" s="23" customFormat="1"/>
    <row r="579" s="23" customFormat="1"/>
    <row r="580" s="23" customFormat="1"/>
    <row r="581" s="23" customFormat="1"/>
    <row r="582" s="23" customFormat="1"/>
    <row r="583" s="23" customFormat="1"/>
    <row r="584" s="23" customFormat="1"/>
    <row r="585" s="23" customFormat="1"/>
    <row r="586" s="23" customFormat="1"/>
    <row r="587" s="23" customFormat="1"/>
    <row r="588" s="23" customFormat="1"/>
    <row r="589" s="23" customFormat="1"/>
    <row r="590" s="23" customFormat="1"/>
    <row r="591" s="23" customFormat="1"/>
    <row r="592" s="23" customFormat="1"/>
    <row r="593" s="23" customFormat="1"/>
    <row r="594" s="23" customFormat="1"/>
    <row r="595" s="23" customFormat="1"/>
    <row r="596" s="23" customFormat="1"/>
    <row r="597" s="23" customFormat="1"/>
    <row r="598" s="23" customFormat="1"/>
    <row r="599" s="23" customFormat="1"/>
    <row r="600" s="23" customFormat="1"/>
    <row r="601" s="23" customFormat="1"/>
    <row r="602" s="23" customFormat="1"/>
    <row r="603" s="23" customFormat="1"/>
    <row r="604" s="23" customFormat="1"/>
    <row r="605" s="23" customFormat="1"/>
    <row r="606" s="23" customFormat="1"/>
    <row r="607" s="23" customFormat="1"/>
    <row r="608" s="23" customFormat="1"/>
    <row r="609" s="23" customFormat="1"/>
    <row r="610" s="23" customFormat="1"/>
    <row r="611" s="23" customFormat="1"/>
    <row r="612" s="23" customFormat="1"/>
    <row r="613" s="23" customFormat="1"/>
    <row r="614" s="23" customFormat="1"/>
    <row r="615" s="23" customFormat="1"/>
    <row r="616" s="23" customFormat="1"/>
    <row r="617" s="23" customFormat="1"/>
    <row r="618" s="23" customFormat="1"/>
    <row r="619" s="23" customFormat="1"/>
    <row r="620" s="23" customFormat="1"/>
    <row r="621" s="23" customFormat="1"/>
    <row r="622" s="23" customFormat="1"/>
    <row r="623" s="23" customFormat="1"/>
    <row r="624" s="23" customFormat="1"/>
    <row r="625" s="23" customFormat="1"/>
    <row r="626" s="23" customFormat="1"/>
    <row r="627" s="23" customFormat="1"/>
    <row r="628" s="23" customFormat="1"/>
    <row r="629" s="23" customFormat="1"/>
    <row r="630" s="23" customFormat="1"/>
    <row r="631" s="23" customFormat="1"/>
    <row r="632" s="23" customFormat="1"/>
    <row r="633" s="23" customFormat="1"/>
    <row r="634" s="23" customFormat="1"/>
    <row r="635" s="23" customFormat="1"/>
    <row r="636" s="23" customFormat="1"/>
    <row r="637" s="23" customFormat="1"/>
    <row r="638" s="23" customFormat="1"/>
    <row r="639" s="23" customFormat="1"/>
    <row r="640" s="23" customFormat="1"/>
    <row r="641" s="23" customFormat="1"/>
    <row r="642" s="23" customFormat="1"/>
    <row r="643" s="23" customFormat="1"/>
    <row r="644" s="23" customFormat="1"/>
    <row r="645" s="23" customFormat="1"/>
    <row r="646" s="23" customFormat="1"/>
    <row r="647" s="23" customFormat="1"/>
    <row r="648" s="23" customFormat="1"/>
    <row r="649" s="23" customFormat="1"/>
    <row r="650" s="23" customFormat="1"/>
    <row r="651" s="23" customFormat="1"/>
    <row r="652" s="23" customFormat="1"/>
    <row r="653" s="23" customFormat="1"/>
    <row r="654" s="23" customFormat="1"/>
    <row r="655" s="23" customFormat="1"/>
    <row r="656" s="23" customFormat="1"/>
    <row r="657" s="23" customFormat="1"/>
    <row r="658" s="23" customFormat="1"/>
    <row r="659" s="23" customFormat="1"/>
    <row r="660" s="23" customFormat="1"/>
    <row r="661" s="23" customFormat="1"/>
    <row r="662" s="23" customFormat="1"/>
    <row r="663" s="23" customFormat="1"/>
    <row r="664" s="23" customFormat="1"/>
    <row r="665" s="23" customFormat="1"/>
    <row r="666" s="23" customFormat="1"/>
    <row r="667" s="23" customFormat="1"/>
    <row r="668" s="23" customFormat="1"/>
    <row r="669" s="23" customFormat="1"/>
    <row r="670" s="23" customFormat="1"/>
    <row r="671" s="23" customFormat="1"/>
    <row r="672" s="23" customFormat="1"/>
    <row r="673" s="23" customFormat="1"/>
    <row r="674" s="23" customFormat="1"/>
    <row r="675" s="23" customFormat="1"/>
    <row r="676" s="23" customFormat="1"/>
    <row r="677" s="23" customFormat="1"/>
    <row r="678" s="23" customFormat="1"/>
    <row r="679" s="23" customFormat="1"/>
    <row r="680" s="23" customFormat="1"/>
    <row r="681" s="23" customFormat="1"/>
    <row r="682" s="23" customFormat="1"/>
    <row r="683" s="23" customFormat="1"/>
    <row r="684" s="23" customFormat="1"/>
    <row r="685" s="23" customFormat="1"/>
    <row r="686" s="23" customFormat="1"/>
    <row r="687" s="23" customFormat="1"/>
    <row r="688" s="23" customFormat="1"/>
    <row r="689" s="23" customFormat="1"/>
    <row r="690" s="23" customFormat="1"/>
    <row r="691" s="23" customFormat="1"/>
    <row r="692" s="23" customFormat="1"/>
    <row r="693" s="23" customFormat="1"/>
    <row r="694" s="23" customFormat="1"/>
    <row r="695" s="23" customFormat="1"/>
    <row r="696" s="23" customFormat="1"/>
    <row r="697" s="23" customFormat="1"/>
    <row r="698" s="23" customFormat="1"/>
    <row r="699" s="23" customFormat="1"/>
    <row r="700" s="23" customFormat="1"/>
    <row r="701" s="23" customFormat="1"/>
    <row r="702" s="23" customFormat="1"/>
    <row r="703" s="23" customFormat="1"/>
    <row r="704" s="23" customFormat="1"/>
    <row r="705" s="23" customFormat="1"/>
    <row r="706" s="23" customFormat="1"/>
    <row r="707" s="23" customFormat="1"/>
    <row r="708" s="23" customFormat="1"/>
    <row r="709" s="23" customFormat="1"/>
    <row r="710" s="23" customFormat="1"/>
    <row r="711" s="23" customFormat="1"/>
    <row r="712" s="23" customFormat="1"/>
    <row r="713" s="23" customFormat="1"/>
    <row r="714" s="23" customFormat="1"/>
    <row r="715" s="23" customFormat="1"/>
    <row r="716" s="23" customFormat="1"/>
    <row r="717" s="23" customFormat="1"/>
    <row r="718" s="23" customFormat="1"/>
    <row r="719" s="23" customFormat="1"/>
    <row r="720" s="23" customFormat="1"/>
    <row r="721" s="23" customFormat="1"/>
    <row r="722" s="23" customFormat="1"/>
    <row r="723" s="23" customFormat="1"/>
    <row r="724" s="23" customFormat="1"/>
    <row r="725" s="23" customFormat="1"/>
    <row r="726" s="23" customFormat="1"/>
    <row r="727" s="23" customFormat="1"/>
    <row r="728" s="23" customFormat="1"/>
    <row r="729" s="23" customFormat="1"/>
    <row r="730" s="23" customFormat="1"/>
    <row r="731" s="23" customFormat="1"/>
    <row r="732" s="23" customFormat="1"/>
    <row r="733" s="23" customFormat="1"/>
    <row r="734" s="23" customFormat="1"/>
    <row r="735" s="23" customFormat="1"/>
    <row r="736" s="23" customFormat="1"/>
    <row r="737" s="23" customFormat="1"/>
    <row r="738" s="23" customFormat="1"/>
    <row r="739" s="23" customFormat="1"/>
    <row r="740" s="23" customFormat="1"/>
    <row r="741" s="23" customFormat="1"/>
    <row r="742" s="23" customFormat="1"/>
    <row r="743" s="23" customFormat="1"/>
    <row r="744" s="23" customFormat="1"/>
    <row r="745" s="23" customFormat="1"/>
    <row r="746" s="23" customFormat="1"/>
    <row r="747" s="23" customFormat="1"/>
    <row r="748" s="23" customFormat="1"/>
    <row r="749" s="23" customFormat="1"/>
    <row r="750" s="23" customFormat="1"/>
    <row r="751" s="23" customFormat="1"/>
    <row r="752" s="23" customFormat="1"/>
    <row r="753" s="23" customFormat="1"/>
    <row r="754" s="23" customFormat="1"/>
    <row r="755" s="23" customFormat="1"/>
    <row r="756" s="23" customFormat="1"/>
    <row r="757" s="23" customFormat="1"/>
    <row r="758" s="23" customFormat="1"/>
    <row r="759" s="23" customFormat="1"/>
    <row r="760" s="23" customFormat="1"/>
    <row r="761" s="23" customFormat="1"/>
    <row r="762" s="23" customFormat="1"/>
    <row r="763" s="23" customFormat="1"/>
    <row r="764" s="23" customFormat="1"/>
    <row r="765" s="23" customFormat="1"/>
    <row r="766" s="23" customFormat="1"/>
    <row r="767" s="23" customFormat="1"/>
    <row r="768" s="23" customFormat="1"/>
    <row r="769" s="23" customFormat="1"/>
    <row r="770" s="23" customFormat="1"/>
    <row r="771" s="23" customFormat="1"/>
    <row r="772" s="23" customFormat="1"/>
    <row r="773" s="23" customFormat="1"/>
    <row r="774" s="23" customFormat="1"/>
    <row r="775" s="23" customFormat="1"/>
    <row r="776" s="23" customFormat="1"/>
    <row r="777" s="23" customFormat="1"/>
    <row r="778" s="23" customFormat="1"/>
    <row r="779" s="23" customFormat="1"/>
    <row r="780" s="23" customFormat="1"/>
    <row r="781" s="23" customFormat="1"/>
    <row r="782" s="23" customFormat="1"/>
    <row r="783" s="23" customFormat="1"/>
    <row r="784" s="23" customFormat="1"/>
    <row r="785" s="23" customFormat="1"/>
    <row r="786" s="23" customFormat="1"/>
    <row r="787" s="23" customFormat="1"/>
    <row r="788" s="23" customFormat="1"/>
    <row r="789" s="23" customFormat="1"/>
    <row r="790" s="23" customFormat="1"/>
    <row r="791" s="23" customFormat="1"/>
    <row r="792" s="23" customFormat="1"/>
    <row r="793" s="23" customFormat="1"/>
    <row r="794" s="23" customFormat="1"/>
    <row r="795" s="23" customFormat="1"/>
    <row r="796" s="23" customFormat="1"/>
    <row r="797" s="23" customFormat="1"/>
    <row r="798" s="23" customFormat="1"/>
    <row r="799" s="23" customFormat="1"/>
    <row r="800" s="23" customFormat="1"/>
    <row r="801" s="23" customFormat="1"/>
    <row r="802" s="23" customFormat="1"/>
    <row r="803" s="23" customFormat="1"/>
    <row r="804" s="23" customFormat="1"/>
    <row r="805" s="23" customFormat="1"/>
    <row r="806" s="23" customFormat="1"/>
    <row r="807" s="23" customFormat="1"/>
    <row r="808" s="23" customFormat="1"/>
    <row r="809" s="23" customFormat="1"/>
    <row r="810" s="23" customFormat="1"/>
    <row r="811" s="23" customFormat="1"/>
    <row r="812" s="23" customFormat="1"/>
    <row r="813" s="23" customFormat="1"/>
    <row r="814" s="23" customFormat="1"/>
    <row r="815" s="23" customFormat="1"/>
    <row r="816" s="23" customFormat="1"/>
    <row r="817" s="23" customFormat="1"/>
    <row r="818" s="23" customFormat="1"/>
    <row r="819" s="23" customFormat="1"/>
    <row r="820" s="23" customFormat="1"/>
    <row r="821" s="23" customFormat="1"/>
    <row r="822" s="23" customFormat="1"/>
    <row r="823" s="23" customFormat="1"/>
    <row r="824" s="23" customFormat="1"/>
    <row r="825" s="23" customFormat="1"/>
    <row r="826" s="23" customFormat="1"/>
    <row r="827" s="23" customFormat="1"/>
    <row r="828" s="23" customFormat="1"/>
    <row r="829" s="23" customFormat="1"/>
    <row r="830" s="23" customFormat="1"/>
    <row r="831" s="23" customFormat="1"/>
    <row r="832" s="23" customFormat="1"/>
    <row r="833" s="23" customFormat="1"/>
    <row r="834" s="23" customFormat="1"/>
    <row r="835" s="23" customFormat="1"/>
    <row r="836" s="23" customFormat="1"/>
    <row r="837" s="23" customFormat="1"/>
    <row r="838" s="23" customFormat="1"/>
    <row r="839" s="23" customFormat="1"/>
    <row r="840" s="23" customFormat="1"/>
    <row r="841" s="23" customFormat="1"/>
    <row r="842" s="23" customFormat="1"/>
    <row r="843" s="23" customFormat="1"/>
    <row r="844" s="23" customFormat="1"/>
    <row r="845" s="23" customFormat="1"/>
    <row r="846" s="23" customFormat="1"/>
    <row r="847" s="23" customFormat="1"/>
    <row r="848" s="23" customFormat="1"/>
    <row r="849" s="23" customFormat="1"/>
    <row r="850" s="23" customFormat="1"/>
    <row r="851" s="23" customFormat="1"/>
    <row r="852" s="23" customFormat="1"/>
    <row r="853" s="23" customFormat="1"/>
    <row r="854" s="23" customFormat="1"/>
    <row r="855" s="23" customFormat="1"/>
    <row r="856" s="23" customFormat="1"/>
    <row r="857" s="23" customFormat="1"/>
    <row r="858" s="23" customFormat="1"/>
    <row r="859" s="23" customFormat="1"/>
    <row r="860" s="23" customFormat="1"/>
    <row r="861" s="23" customFormat="1"/>
    <row r="862" s="23" customFormat="1"/>
    <row r="863" s="23" customFormat="1"/>
    <row r="864" s="23" customFormat="1"/>
    <row r="865" s="23" customFormat="1"/>
    <row r="866" s="23" customFormat="1"/>
    <row r="867" s="23" customFormat="1"/>
    <row r="868" s="23" customFormat="1"/>
    <row r="869" s="23" customFormat="1"/>
    <row r="870" s="23" customFormat="1"/>
    <row r="871" s="23" customFormat="1"/>
    <row r="872" s="23" customFormat="1"/>
    <row r="873" s="23" customFormat="1"/>
    <row r="874" s="23" customFormat="1"/>
    <row r="875" s="23" customFormat="1"/>
    <row r="876" s="23" customFormat="1"/>
    <row r="877" s="23" customFormat="1"/>
    <row r="878" s="23" customFormat="1"/>
    <row r="879" s="23" customFormat="1"/>
    <row r="880" s="23" customFormat="1"/>
    <row r="881" s="23" customFormat="1"/>
    <row r="882" s="23" customFormat="1"/>
    <row r="883" s="23" customFormat="1"/>
    <row r="884" s="23" customFormat="1"/>
    <row r="885" s="23" customFormat="1"/>
    <row r="886" s="23" customFormat="1"/>
    <row r="887" s="23" customFormat="1"/>
    <row r="888" s="23" customFormat="1"/>
    <row r="889" s="23" customFormat="1"/>
    <row r="890" s="23" customFormat="1"/>
    <row r="891" s="23" customFormat="1"/>
    <row r="892" s="23" customFormat="1"/>
    <row r="893" s="23" customFormat="1"/>
    <row r="894" s="23" customFormat="1"/>
    <row r="895" s="23" customFormat="1"/>
    <row r="896" s="23" customFormat="1"/>
    <row r="897" s="23" customFormat="1"/>
    <row r="898" s="23" customFormat="1"/>
    <row r="899" s="23" customFormat="1"/>
    <row r="900" s="23" customFormat="1"/>
    <row r="901" s="23" customFormat="1"/>
    <row r="902" s="23" customFormat="1"/>
    <row r="903" s="23" customFormat="1"/>
    <row r="904" s="23" customFormat="1"/>
    <row r="905" s="23" customFormat="1"/>
    <row r="906" s="23" customFormat="1"/>
    <row r="907" s="23" customFormat="1"/>
    <row r="908" s="23" customFormat="1"/>
    <row r="909" s="23" customFormat="1"/>
    <row r="910" s="23" customFormat="1"/>
    <row r="911" s="23" customFormat="1"/>
    <row r="912" s="23" customFormat="1"/>
    <row r="913" s="23" customFormat="1"/>
    <row r="914" s="23" customFormat="1"/>
    <row r="915" s="23" customFormat="1"/>
    <row r="916" s="23" customFormat="1"/>
    <row r="917" s="23" customFormat="1"/>
    <row r="918" s="23" customFormat="1"/>
    <row r="919" s="23" customFormat="1"/>
    <row r="920" s="23" customFormat="1"/>
    <row r="921" s="23" customFormat="1"/>
    <row r="922" s="23" customFormat="1"/>
    <row r="923" s="23" customFormat="1"/>
    <row r="924" s="23" customFormat="1"/>
    <row r="925" s="23" customFormat="1"/>
    <row r="926" s="23" customFormat="1"/>
    <row r="927" s="23" customFormat="1"/>
    <row r="928" s="23" customFormat="1"/>
    <row r="929" s="23" customFormat="1"/>
    <row r="930" s="23" customFormat="1"/>
    <row r="931" s="23" customFormat="1"/>
    <row r="932" s="23" customFormat="1"/>
    <row r="933" s="23" customFormat="1"/>
    <row r="934" s="23" customFormat="1"/>
    <row r="935" s="23" customFormat="1"/>
    <row r="936" s="23" customFormat="1"/>
    <row r="937" s="23" customFormat="1"/>
    <row r="938" s="23" customFormat="1"/>
    <row r="939" s="23" customFormat="1"/>
    <row r="940" s="23" customFormat="1"/>
    <row r="941" s="23" customFormat="1"/>
    <row r="942" s="23" customFormat="1"/>
    <row r="943" s="23" customFormat="1"/>
    <row r="944" s="23" customFormat="1"/>
    <row r="945" s="23" customFormat="1"/>
    <row r="946" s="23" customFormat="1"/>
    <row r="947" s="23" customFormat="1"/>
    <row r="948" s="23" customFormat="1"/>
    <row r="949" s="23" customFormat="1"/>
    <row r="950" s="23" customFormat="1"/>
    <row r="951" s="23" customFormat="1"/>
    <row r="952" s="23" customFormat="1"/>
    <row r="953" s="23" customFormat="1"/>
    <row r="954" s="23" customFormat="1"/>
    <row r="955" s="23" customFormat="1"/>
    <row r="956" s="23" customFormat="1"/>
    <row r="957" s="23" customFormat="1"/>
    <row r="958" s="23" customFormat="1"/>
    <row r="959" s="23" customFormat="1"/>
    <row r="960" s="23" customFormat="1"/>
    <row r="961" s="23" customFormat="1"/>
    <row r="962" s="23" customFormat="1"/>
    <row r="963" s="23" customFormat="1"/>
    <row r="964" s="23" customFormat="1"/>
    <row r="965" s="23" customFormat="1"/>
    <row r="966" s="23" customFormat="1"/>
    <row r="967" s="23" customFormat="1"/>
    <row r="968" s="23" customFormat="1"/>
    <row r="969" s="23" customFormat="1"/>
    <row r="970" s="23" customFormat="1"/>
    <row r="971" s="23" customFormat="1"/>
    <row r="972" s="23" customFormat="1"/>
    <row r="973" s="23" customFormat="1"/>
    <row r="974" s="23" customFormat="1"/>
    <row r="975" s="23" customFormat="1"/>
    <row r="976" s="23" customFormat="1"/>
    <row r="977" s="23" customFormat="1"/>
    <row r="978" s="23" customFormat="1"/>
    <row r="979" s="23" customFormat="1"/>
    <row r="980" s="23" customFormat="1"/>
    <row r="981" s="23" customFormat="1"/>
    <row r="982" s="23" customFormat="1"/>
    <row r="983" s="23" customFormat="1"/>
    <row r="984" s="23" customFormat="1"/>
    <row r="985" s="23" customFormat="1"/>
    <row r="986" s="23" customFormat="1"/>
    <row r="987" s="23" customFormat="1"/>
    <row r="988" s="23" customFormat="1"/>
    <row r="989" s="23" customFormat="1"/>
    <row r="990" s="23" customFormat="1"/>
    <row r="991" s="23" customFormat="1"/>
    <row r="992" s="23" customFormat="1"/>
    <row r="993" s="23" customFormat="1"/>
    <row r="994" s="23" customFormat="1"/>
    <row r="995" s="23" customFormat="1"/>
    <row r="996" s="23" customFormat="1"/>
    <row r="997" s="23" customFormat="1"/>
    <row r="998" s="23" customFormat="1"/>
    <row r="999" s="23" customFormat="1"/>
    <row r="1000" s="23" customFormat="1"/>
    <row r="1001" s="23" customFormat="1"/>
    <row r="1002" s="23" customFormat="1"/>
    <row r="1003" s="23" customFormat="1"/>
    <row r="1004" s="23" customFormat="1"/>
    <row r="1005" s="23" customFormat="1"/>
    <row r="1006" s="23" customFormat="1"/>
    <row r="1007" s="23" customFormat="1"/>
    <row r="1008" s="23" customFormat="1"/>
    <row r="1009" s="23" customFormat="1"/>
    <row r="1010" s="23" customFormat="1"/>
    <row r="1011" s="23" customFormat="1"/>
    <row r="1012" s="23" customFormat="1"/>
    <row r="1013" s="23" customFormat="1"/>
    <row r="1014" s="23" customFormat="1"/>
    <row r="1015" s="23" customFormat="1"/>
    <row r="1016" s="23" customFormat="1"/>
    <row r="1017" s="23" customFormat="1"/>
    <row r="1018" s="23" customFormat="1"/>
    <row r="1019" s="23" customFormat="1"/>
    <row r="1020" s="23" customFormat="1"/>
    <row r="1021" s="23" customFormat="1"/>
    <row r="1022" s="23" customFormat="1"/>
    <row r="1023" s="23" customFormat="1"/>
    <row r="1024" s="23" customFormat="1"/>
    <row r="1025" s="23" customFormat="1"/>
    <row r="1026" s="23" customFormat="1"/>
    <row r="1027" s="23" customFormat="1"/>
    <row r="1028" s="23" customFormat="1"/>
    <row r="1029" s="23" customFormat="1"/>
    <row r="1030" s="23" customFormat="1"/>
    <row r="1031" s="23" customFormat="1"/>
    <row r="1032" s="23" customFormat="1"/>
    <row r="1033" s="23" customFormat="1"/>
    <row r="1034" s="23" customFormat="1"/>
    <row r="1035" s="23" customFormat="1"/>
    <row r="1036" s="23" customFormat="1"/>
    <row r="1037" s="23" customFormat="1"/>
    <row r="1038" s="23" customFormat="1"/>
    <row r="1039" s="23" customFormat="1"/>
    <row r="1040" s="23" customFormat="1"/>
    <row r="1041" s="23" customFormat="1"/>
    <row r="1042" s="23" customFormat="1"/>
    <row r="1043" s="23" customFormat="1"/>
    <row r="1044" s="23" customFormat="1"/>
    <row r="1045" s="23" customFormat="1"/>
    <row r="1046" s="23" customFormat="1"/>
    <row r="1047" s="23" customFormat="1"/>
    <row r="1048" s="23" customFormat="1"/>
    <row r="1049" s="23" customFormat="1"/>
    <row r="1050" s="23" customFormat="1"/>
    <row r="1051" s="23" customFormat="1"/>
    <row r="1052" s="23" customFormat="1"/>
    <row r="1053" s="23" customFormat="1"/>
    <row r="1054" s="23" customFormat="1"/>
    <row r="1055" s="23" customFormat="1"/>
    <row r="1056" s="23" customFormat="1"/>
    <row r="1057" s="23" customFormat="1"/>
    <row r="1058" s="23" customFormat="1"/>
    <row r="1059" s="23" customFormat="1"/>
    <row r="1060" s="23" customFormat="1"/>
    <row r="1061" s="23" customFormat="1"/>
    <row r="1062" s="23" customFormat="1"/>
    <row r="1063" s="23" customFormat="1"/>
    <row r="1064" s="23" customFormat="1"/>
    <row r="1065" s="23" customFormat="1"/>
    <row r="1066" s="23" customFormat="1"/>
    <row r="1067" s="23" customFormat="1"/>
    <row r="1068" s="23" customFormat="1"/>
    <row r="1069" s="23" customFormat="1"/>
    <row r="1070" s="23" customFormat="1"/>
    <row r="1071" s="23" customFormat="1"/>
    <row r="1072" s="23" customFormat="1"/>
    <row r="1073" s="23" customFormat="1"/>
    <row r="1074" s="23" customFormat="1"/>
    <row r="1075" s="23" customFormat="1"/>
    <row r="1076" s="23" customFormat="1"/>
    <row r="1077" s="23" customFormat="1"/>
    <row r="1078" s="23" customFormat="1"/>
    <row r="1079" s="23" customFormat="1"/>
    <row r="1080" s="23" customFormat="1"/>
    <row r="1081" s="23" customFormat="1"/>
    <row r="1082" s="23" customFormat="1"/>
    <row r="1083" s="23" customFormat="1"/>
    <row r="1084" s="23" customFormat="1"/>
    <row r="1085" s="23" customFormat="1"/>
    <row r="1086" s="23" customFormat="1"/>
    <row r="1087" s="23" customFormat="1"/>
    <row r="1088" s="23" customFormat="1"/>
    <row r="1089" s="23" customFormat="1"/>
    <row r="1090" s="23" customFormat="1"/>
    <row r="1091" s="23" customFormat="1"/>
    <row r="1092" s="23" customFormat="1"/>
    <row r="1093" s="23" customFormat="1"/>
    <row r="1094" s="23" customFormat="1"/>
    <row r="1095" s="23" customFormat="1"/>
    <row r="1096" s="23" customFormat="1"/>
    <row r="1097" s="23" customFormat="1"/>
    <row r="1098" s="23" customFormat="1"/>
    <row r="1099" s="23" customFormat="1"/>
    <row r="1100" s="23" customFormat="1"/>
    <row r="1101" s="23" customFormat="1"/>
    <row r="1102" s="23" customFormat="1"/>
    <row r="1103" s="23" customFormat="1"/>
    <row r="1104" s="23" customFormat="1"/>
    <row r="1105" s="23" customFormat="1"/>
    <row r="1106" s="23" customFormat="1"/>
    <row r="1107" s="23" customFormat="1"/>
    <row r="1108" s="23" customFormat="1"/>
    <row r="1109" s="23" customFormat="1"/>
    <row r="1110" s="23" customFormat="1"/>
    <row r="1111" s="23" customFormat="1"/>
    <row r="1112" s="23" customFormat="1"/>
    <row r="1113" s="23" customFormat="1"/>
    <row r="1114" s="23" customFormat="1"/>
    <row r="1115" s="23" customFormat="1"/>
    <row r="1116" s="23" customFormat="1"/>
    <row r="1117" s="23" customFormat="1"/>
    <row r="1118" s="23" customFormat="1"/>
    <row r="1119" s="23" customFormat="1"/>
    <row r="1120" s="23" customFormat="1"/>
    <row r="1121" s="23" customFormat="1"/>
    <row r="1122" s="23" customFormat="1"/>
    <row r="1123" s="23" customFormat="1"/>
    <row r="1124" s="23" customFormat="1"/>
    <row r="1125" s="23" customFormat="1"/>
    <row r="1126" s="23" customFormat="1"/>
    <row r="1127" s="23" customFormat="1"/>
    <row r="1128" s="23" customFormat="1"/>
    <row r="1129" s="23" customFormat="1"/>
    <row r="1130" s="23" customFormat="1"/>
    <row r="1131" s="23" customFormat="1"/>
    <row r="1132" s="23" customFormat="1"/>
    <row r="1133" s="23" customFormat="1"/>
    <row r="1134" s="23" customFormat="1"/>
    <row r="1135" s="23" customFormat="1"/>
    <row r="1136" s="23" customFormat="1"/>
    <row r="1137" s="23" customFormat="1"/>
    <row r="1138" s="23" customFormat="1"/>
    <row r="1139" s="23" customFormat="1"/>
    <row r="1140" s="23" customFormat="1"/>
    <row r="1141" s="23" customFormat="1"/>
    <row r="1142" s="23" customFormat="1"/>
    <row r="1143" s="23" customFormat="1"/>
    <row r="1144" s="23" customFormat="1"/>
    <row r="1145" s="23" customFormat="1"/>
    <row r="1146" s="23" customFormat="1"/>
    <row r="1147" s="23" customFormat="1"/>
    <row r="1148" s="23" customFormat="1"/>
    <row r="1149" s="23" customFormat="1"/>
    <row r="1150" s="23" customFormat="1"/>
    <row r="1151" s="23" customFormat="1"/>
    <row r="1152" s="23" customFormat="1"/>
    <row r="1153" s="23" customFormat="1"/>
    <row r="1154" s="23" customFormat="1"/>
    <row r="1155" s="23" customFormat="1"/>
    <row r="1156" s="23" customFormat="1"/>
    <row r="1157" s="23" customFormat="1"/>
    <row r="1158" s="23" customFormat="1"/>
    <row r="1159" s="23" customFormat="1"/>
    <row r="1160" s="23" customFormat="1"/>
    <row r="1161" s="23" customFormat="1"/>
    <row r="1162" s="23" customFormat="1"/>
    <row r="1163" s="23" customFormat="1"/>
    <row r="1164" s="23" customFormat="1"/>
    <row r="1165" s="23" customFormat="1"/>
    <row r="1166" s="23" customFormat="1"/>
    <row r="1167" s="23" customFormat="1"/>
    <row r="1168" s="23" customFormat="1"/>
    <row r="1169" s="23" customFormat="1"/>
    <row r="1170" s="23" customFormat="1"/>
    <row r="1171" s="23" customFormat="1"/>
    <row r="1172" s="23" customFormat="1"/>
    <row r="1173" s="23" customFormat="1"/>
    <row r="1174" s="23" customFormat="1"/>
    <row r="1175" s="23" customFormat="1"/>
    <row r="1176" s="23" customFormat="1"/>
    <row r="1177" s="23" customFormat="1"/>
    <row r="1178" s="23" customFormat="1"/>
    <row r="1179" s="23" customFormat="1"/>
    <row r="1180" s="23" customFormat="1"/>
    <row r="1181" s="23" customFormat="1"/>
    <row r="1182" s="23" customFormat="1"/>
    <row r="1183" s="23" customFormat="1"/>
    <row r="1184" s="23" customFormat="1"/>
    <row r="1185" s="23" customFormat="1"/>
    <row r="1186" s="23" customFormat="1"/>
    <row r="1187" s="23" customFormat="1"/>
    <row r="1188" s="23" customFormat="1"/>
    <row r="1189" s="23" customFormat="1"/>
    <row r="1190" s="23" customFormat="1"/>
    <row r="1191" s="23" customFormat="1"/>
    <row r="1192" s="23" customFormat="1"/>
    <row r="1193" s="23" customFormat="1"/>
    <row r="1194" s="23" customFormat="1"/>
    <row r="1195" s="23" customFormat="1"/>
    <row r="1196" s="23" customFormat="1"/>
    <row r="1197" s="23" customFormat="1"/>
    <row r="1198" s="23" customFormat="1"/>
    <row r="1199" s="23" customFormat="1"/>
    <row r="1200" s="23" customFormat="1"/>
    <row r="1201" s="23" customFormat="1"/>
    <row r="1202" s="23" customFormat="1"/>
    <row r="1203" s="23" customFormat="1"/>
    <row r="1204" s="23" customFormat="1"/>
    <row r="1205" s="23" customFormat="1"/>
    <row r="1206" s="23" customFormat="1"/>
    <row r="1207" s="23" customFormat="1"/>
    <row r="1208" s="23" customFormat="1"/>
    <row r="1209" s="23" customFormat="1"/>
    <row r="1210" s="23" customFormat="1"/>
    <row r="1211" s="23" customFormat="1"/>
    <row r="1212" s="23" customFormat="1"/>
    <row r="1213" s="23" customFormat="1"/>
    <row r="1214" s="23" customFormat="1"/>
    <row r="1215" s="23" customFormat="1"/>
    <row r="1216" s="23" customFormat="1"/>
    <row r="1217" s="23" customFormat="1"/>
    <row r="1218" s="23" customFormat="1"/>
    <row r="1219" s="23" customFormat="1"/>
    <row r="1220" s="23" customFormat="1"/>
    <row r="1221" s="23" customFormat="1"/>
    <row r="1222" s="23" customFormat="1"/>
    <row r="1223" s="23" customFormat="1"/>
    <row r="1224" s="23" customFormat="1"/>
    <row r="1225" s="23" customFormat="1"/>
    <row r="1226" s="23" customFormat="1"/>
    <row r="1227" s="23" customFormat="1"/>
    <row r="1228" s="23" customFormat="1"/>
    <row r="1229" s="23" customFormat="1"/>
    <row r="1230" s="23" customFormat="1"/>
    <row r="1231" s="23" customFormat="1"/>
    <row r="1232" s="23" customFormat="1"/>
    <row r="1233" s="23" customFormat="1"/>
    <row r="1234" s="23" customFormat="1"/>
    <row r="1235" s="23" customFormat="1"/>
    <row r="1236" s="23" customFormat="1"/>
    <row r="1237" s="23" customFormat="1"/>
    <row r="1238" s="23" customFormat="1"/>
    <row r="1239" s="23" customFormat="1"/>
    <row r="1240" s="23" customFormat="1"/>
    <row r="1241" s="23" customFormat="1"/>
    <row r="1242" s="23" customFormat="1"/>
    <row r="1243" s="23" customFormat="1"/>
    <row r="1244" s="23" customFormat="1"/>
    <row r="1245" s="23" customFormat="1"/>
    <row r="1246" s="23" customFormat="1"/>
    <row r="1247" s="23" customFormat="1"/>
    <row r="1248" s="23" customFormat="1"/>
    <row r="1249" s="23" customFormat="1"/>
    <row r="1250" s="23" customFormat="1"/>
    <row r="1251" s="23" customFormat="1"/>
    <row r="1252" s="23" customFormat="1"/>
    <row r="1253" s="23" customFormat="1"/>
    <row r="1254" s="23" customFormat="1"/>
    <row r="1255" s="23" customFormat="1"/>
    <row r="1256" s="23" customFormat="1"/>
    <row r="1257" s="23" customFormat="1"/>
    <row r="1258" s="23" customFormat="1"/>
    <row r="1259" s="23" customFormat="1"/>
    <row r="1260" s="23" customFormat="1"/>
    <row r="1261" s="23" customFormat="1"/>
    <row r="1262" s="23" customFormat="1"/>
    <row r="1263" s="23" customFormat="1"/>
    <row r="1264" s="23" customFormat="1"/>
    <row r="1265" s="23" customFormat="1"/>
    <row r="1266" s="23" customFormat="1"/>
    <row r="1267" s="23" customFormat="1"/>
    <row r="1268" s="23" customFormat="1"/>
    <row r="1269" s="23" customFormat="1"/>
    <row r="1270" s="23" customFormat="1"/>
    <row r="1271" s="23" customFormat="1"/>
    <row r="1272" s="23" customFormat="1"/>
    <row r="1273" s="23" customFormat="1"/>
    <row r="1274" s="23" customFormat="1"/>
    <row r="1275" s="23" customFormat="1"/>
    <row r="1276" s="23" customFormat="1"/>
    <row r="1277" s="23" customFormat="1"/>
    <row r="1278" s="23" customFormat="1"/>
    <row r="1279" s="23" customFormat="1"/>
    <row r="1280" s="23" customFormat="1"/>
    <row r="1281" s="23" customFormat="1"/>
    <row r="1282" s="23" customFormat="1"/>
    <row r="1283" s="23" customFormat="1"/>
    <row r="1284" s="23" customFormat="1"/>
    <row r="1285" s="23" customFormat="1"/>
    <row r="1286" s="23" customFormat="1"/>
    <row r="1287" s="23" customFormat="1"/>
    <row r="1288" s="23" customFormat="1"/>
    <row r="1289" s="23" customFormat="1"/>
    <row r="1290" s="23" customFormat="1"/>
    <row r="1291" s="23" customFormat="1"/>
    <row r="1292" s="23" customFormat="1"/>
    <row r="1293" s="23" customFormat="1"/>
    <row r="1294" s="23" customFormat="1"/>
    <row r="1295" s="23" customFormat="1"/>
    <row r="1296" s="23" customFormat="1"/>
    <row r="1297" s="23" customFormat="1"/>
    <row r="1298" s="23" customFormat="1"/>
    <row r="1299" s="23" customFormat="1"/>
    <row r="1300" s="23" customFormat="1"/>
    <row r="1301" s="23" customFormat="1"/>
    <row r="1302" s="23" customFormat="1"/>
    <row r="1303" s="23" customFormat="1"/>
    <row r="1304" s="23" customFormat="1"/>
    <row r="1305" s="23" customFormat="1"/>
    <row r="1306" s="23" customFormat="1"/>
    <row r="1307" s="23" customFormat="1"/>
    <row r="1308" s="23" customFormat="1"/>
    <row r="1309" s="23" customFormat="1"/>
    <row r="1310" s="23" customFormat="1"/>
    <row r="1311" s="23" customFormat="1"/>
    <row r="1312" s="23" customFormat="1"/>
    <row r="1313" s="23" customFormat="1"/>
    <row r="1314" s="23" customFormat="1"/>
    <row r="1315" s="23" customFormat="1"/>
    <row r="1316" s="23" customFormat="1"/>
    <row r="1317" s="23" customFormat="1"/>
    <row r="1318" s="23" customFormat="1"/>
    <row r="1319" s="23" customFormat="1"/>
    <row r="1320" s="23" customFormat="1"/>
    <row r="1321" s="23" customFormat="1"/>
    <row r="1322" s="23" customFormat="1"/>
    <row r="1323" s="23" customFormat="1"/>
    <row r="1324" s="23" customFormat="1"/>
    <row r="1325" s="23" customFormat="1"/>
    <row r="1326" s="23" customFormat="1"/>
    <row r="1327" s="23" customFormat="1"/>
    <row r="1328" s="23" customFormat="1"/>
    <row r="1329" s="23" customFormat="1"/>
    <row r="1330" s="23" customFormat="1"/>
    <row r="1331" s="23" customFormat="1"/>
    <row r="1332" s="23" customFormat="1"/>
    <row r="1333" s="23" customFormat="1"/>
    <row r="1334" s="23" customFormat="1"/>
    <row r="1335" s="23" customFormat="1"/>
    <row r="1336" s="23" customFormat="1"/>
    <row r="1337" s="23" customFormat="1"/>
    <row r="1338" s="23" customFormat="1"/>
    <row r="1339" s="23" customFormat="1"/>
    <row r="1340" s="23" customFormat="1"/>
    <row r="1341" s="23" customFormat="1"/>
    <row r="1342" s="23" customFormat="1"/>
    <row r="1343" s="23" customFormat="1"/>
    <row r="1344" s="23" customFormat="1"/>
    <row r="1345" s="23" customFormat="1"/>
    <row r="1346" s="23" customFormat="1"/>
    <row r="1347" s="23" customFormat="1"/>
    <row r="1348" s="23" customFormat="1"/>
    <row r="1349" s="23" customFormat="1"/>
    <row r="1350" s="23" customFormat="1"/>
    <row r="1351" s="23" customFormat="1"/>
    <row r="1352" s="23" customFormat="1"/>
    <row r="1353" s="23" customFormat="1"/>
    <row r="1354" s="23" customFormat="1"/>
    <row r="1355" s="23" customFormat="1"/>
    <row r="1356" s="23" customFormat="1"/>
    <row r="1357" s="23" customFormat="1"/>
    <row r="1358" s="23" customFormat="1"/>
    <row r="1359" s="23" customFormat="1"/>
    <row r="1360" s="23" customFormat="1"/>
    <row r="1361" s="23" customFormat="1"/>
    <row r="1362" s="23" customFormat="1"/>
    <row r="1363" s="23" customFormat="1"/>
    <row r="1364" s="23" customFormat="1"/>
    <row r="1365" s="23" customFormat="1"/>
    <row r="1366" s="23" customFormat="1"/>
    <row r="1367" s="23" customFormat="1"/>
    <row r="1368" s="23" customFormat="1"/>
    <row r="1369" s="23" customFormat="1"/>
    <row r="1370" s="23" customFormat="1"/>
    <row r="1371" s="23" customFormat="1"/>
    <row r="1372" s="23" customFormat="1"/>
    <row r="1373" s="23" customFormat="1"/>
    <row r="1374" s="23" customFormat="1"/>
    <row r="1375" s="23" customFormat="1"/>
    <row r="1376" s="23" customFormat="1"/>
    <row r="1377" s="23" customFormat="1"/>
    <row r="1378" s="23" customFormat="1"/>
    <row r="1379" s="23" customFormat="1"/>
    <row r="1380" s="23" customFormat="1"/>
    <row r="1381" s="23" customFormat="1"/>
    <row r="1382" s="23" customFormat="1"/>
    <row r="1383" s="23" customFormat="1"/>
    <row r="1384" s="23" customFormat="1"/>
    <row r="1385" s="23" customFormat="1"/>
    <row r="1386" s="23" customFormat="1"/>
    <row r="1387" s="23" customFormat="1"/>
    <row r="1388" s="23" customFormat="1"/>
    <row r="1389" s="23" customFormat="1"/>
    <row r="1390" s="23" customFormat="1"/>
    <row r="1391" s="23" customFormat="1"/>
    <row r="1392" s="23" customFormat="1"/>
    <row r="1393" s="23" customFormat="1"/>
    <row r="1394" s="23" customFormat="1"/>
    <row r="1395" s="23" customFormat="1"/>
    <row r="1396" s="23" customFormat="1"/>
    <row r="1397" s="23" customFormat="1"/>
    <row r="1398" s="23" customFormat="1"/>
    <row r="1399" s="23" customFormat="1"/>
    <row r="1400" s="23" customFormat="1"/>
    <row r="1401" s="23" customFormat="1"/>
    <row r="1402" s="23" customFormat="1"/>
    <row r="1403" s="23" customFormat="1"/>
    <row r="1404" s="23" customFormat="1"/>
    <row r="1405" s="23" customFormat="1"/>
    <row r="1406" s="23" customFormat="1"/>
    <row r="1407" s="23" customFormat="1"/>
    <row r="1408" s="23" customFormat="1"/>
    <row r="1409" s="23" customFormat="1"/>
    <row r="1410" s="23" customFormat="1"/>
    <row r="1411" s="23" customFormat="1"/>
    <row r="1412" s="23" customFormat="1"/>
    <row r="1413" s="23" customFormat="1"/>
    <row r="1414" s="23" customFormat="1"/>
    <row r="1415" s="23" customFormat="1"/>
    <row r="1416" s="23" customFormat="1"/>
    <row r="1417" s="23" customFormat="1"/>
    <row r="1418" s="23" customFormat="1"/>
    <row r="1419" s="23" customFormat="1"/>
    <row r="1420" s="23" customFormat="1"/>
    <row r="1421" s="23" customFormat="1"/>
    <row r="1422" s="23" customFormat="1"/>
    <row r="1423" s="23" customFormat="1"/>
    <row r="1424" s="23" customFormat="1"/>
    <row r="1425" s="23" customFormat="1"/>
    <row r="1426" s="23" customFormat="1"/>
    <row r="1427" s="23" customFormat="1"/>
    <row r="1428" s="23" customFormat="1"/>
    <row r="1429" s="23" customFormat="1"/>
    <row r="1430" s="23" customFormat="1"/>
    <row r="1431" s="23" customFormat="1"/>
    <row r="1432" s="23" customFormat="1"/>
    <row r="1433" s="23" customFormat="1"/>
    <row r="1434" s="23" customFormat="1"/>
    <row r="1435" s="23" customFormat="1"/>
    <row r="1436" s="23" customFormat="1"/>
    <row r="1437" s="23" customFormat="1"/>
    <row r="1438" s="23" customFormat="1"/>
    <row r="1439" s="23" customFormat="1"/>
    <row r="1440" s="23" customFormat="1"/>
    <row r="1441" s="23" customFormat="1"/>
    <row r="1442" s="23" customFormat="1"/>
    <row r="1443" s="23" customFormat="1"/>
    <row r="1444" s="23" customFormat="1"/>
    <row r="1445" s="23" customFormat="1"/>
    <row r="1446" s="23" customFormat="1"/>
    <row r="1447" s="23" customFormat="1"/>
    <row r="1448" s="23" customFormat="1"/>
    <row r="1449" s="23" customFormat="1"/>
    <row r="1450" s="23" customFormat="1"/>
    <row r="1451" s="23" customFormat="1"/>
    <row r="1452" s="23" customFormat="1"/>
    <row r="1453" s="23" customFormat="1"/>
    <row r="1454" s="23" customFormat="1"/>
    <row r="1455" s="23" customFormat="1"/>
    <row r="1456" s="23" customFormat="1"/>
    <row r="1457" s="23" customFormat="1"/>
    <row r="1458" s="23" customFormat="1"/>
    <row r="1459" s="23" customFormat="1"/>
    <row r="1460" s="23" customFormat="1"/>
    <row r="1461" s="23" customFormat="1"/>
    <row r="1462" s="23" customFormat="1"/>
    <row r="1463" s="23" customFormat="1"/>
    <row r="1464" s="23" customFormat="1"/>
    <row r="1465" s="23" customFormat="1"/>
    <row r="1466" s="23" customFormat="1"/>
    <row r="1467" s="23" customFormat="1"/>
    <row r="1468" s="23" customFormat="1"/>
    <row r="1469" s="23" customFormat="1"/>
    <row r="1470" s="23" customFormat="1"/>
    <row r="1471" s="23" customFormat="1"/>
    <row r="1472" s="23" customFormat="1"/>
    <row r="1473" s="23" customFormat="1"/>
    <row r="1474" s="23" customFormat="1"/>
    <row r="1475" s="23" customFormat="1"/>
    <row r="1476" s="23" customFormat="1"/>
    <row r="1477" s="23" customFormat="1"/>
    <row r="1478" s="23" customFormat="1"/>
    <row r="1479" s="23" customFormat="1"/>
    <row r="1480" s="23" customFormat="1"/>
    <row r="1481" s="23" customFormat="1"/>
    <row r="1482" s="23" customFormat="1"/>
    <row r="1483" s="23" customFormat="1"/>
    <row r="1484" s="23" customFormat="1"/>
    <row r="1485" s="23" customFormat="1"/>
    <row r="1486" s="23" customFormat="1"/>
    <row r="1487" s="23" customFormat="1"/>
    <row r="1488" s="23" customFormat="1"/>
    <row r="1489" s="23" customFormat="1"/>
    <row r="1490" s="23" customFormat="1"/>
    <row r="1491" s="23" customFormat="1"/>
    <row r="1492" s="23" customFormat="1"/>
    <row r="1493" s="23" customFormat="1"/>
    <row r="1494" s="23" customFormat="1"/>
    <row r="1495" s="23" customFormat="1"/>
    <row r="1496" s="23" customFormat="1"/>
    <row r="1497" s="23" customFormat="1"/>
    <row r="1498" s="23" customFormat="1"/>
    <row r="1499" s="23" customFormat="1"/>
    <row r="1500" s="23" customFormat="1"/>
    <row r="1501" s="23" customFormat="1"/>
    <row r="1502" s="23" customFormat="1"/>
    <row r="1503" s="23" customFormat="1"/>
    <row r="1504" s="23" customFormat="1"/>
    <row r="1505" s="23" customFormat="1"/>
    <row r="1506" s="23" customFormat="1"/>
    <row r="1507" s="23" customFormat="1"/>
    <row r="1508" s="23" customFormat="1"/>
    <row r="1509" s="23" customFormat="1"/>
    <row r="1510" s="23" customFormat="1"/>
    <row r="1511" s="23" customFormat="1"/>
    <row r="1512" s="23" customFormat="1"/>
    <row r="1513" s="23" customFormat="1"/>
    <row r="1514" s="23" customFormat="1"/>
    <row r="1515" s="23" customFormat="1"/>
    <row r="1516" s="23" customFormat="1"/>
    <row r="1517" s="23" customFormat="1"/>
    <row r="1518" s="23" customFormat="1"/>
    <row r="1519" s="23" customFormat="1"/>
    <row r="1520" s="23" customFormat="1"/>
    <row r="1521" s="23" customFormat="1"/>
    <row r="1522" s="23" customFormat="1"/>
    <row r="1523" s="23" customFormat="1"/>
    <row r="1524" s="23" customFormat="1"/>
    <row r="1525" s="23" customFormat="1"/>
    <row r="1526" s="23" customFormat="1"/>
    <row r="1527" s="23" customFormat="1"/>
    <row r="1528" s="23" customFormat="1"/>
    <row r="1529" s="23" customFormat="1"/>
    <row r="1530" s="23" customFormat="1"/>
    <row r="1531" s="23" customFormat="1"/>
    <row r="1532" s="23" customFormat="1"/>
    <row r="1533" s="23" customFormat="1"/>
    <row r="1534" s="23" customFormat="1"/>
    <row r="1535" s="23" customFormat="1"/>
    <row r="1536" s="23" customFormat="1"/>
    <row r="1537" s="23" customFormat="1"/>
    <row r="1538" s="23" customFormat="1"/>
    <row r="1539" s="23" customFormat="1"/>
    <row r="1540" s="23" customFormat="1"/>
    <row r="1541" s="23" customFormat="1"/>
    <row r="1542" s="23" customFormat="1"/>
    <row r="1543" s="23" customFormat="1"/>
    <row r="1544" s="23" customFormat="1"/>
    <row r="1545" s="23" customFormat="1"/>
    <row r="1546" s="23" customFormat="1"/>
    <row r="1547" s="23" customFormat="1"/>
    <row r="1548" s="23" customFormat="1"/>
    <row r="1549" s="23" customFormat="1"/>
    <row r="1550" s="23" customFormat="1"/>
    <row r="1551" s="23" customFormat="1"/>
    <row r="1552" s="23" customFormat="1"/>
    <row r="1553" s="23" customFormat="1"/>
    <row r="1554" s="23" customFormat="1"/>
    <row r="1555" s="23" customFormat="1"/>
    <row r="1556" s="23" customFormat="1"/>
    <row r="1557" s="23" customFormat="1"/>
    <row r="1558" s="23" customFormat="1"/>
    <row r="1559" s="23" customFormat="1"/>
    <row r="1560" s="23" customFormat="1"/>
    <row r="1561" s="23" customFormat="1"/>
    <row r="1562" s="23" customFormat="1"/>
    <row r="1563" s="23" customFormat="1"/>
    <row r="1564" s="23" customFormat="1"/>
    <row r="1565" s="23" customFormat="1"/>
    <row r="1566" s="23" customFormat="1"/>
    <row r="1567" s="23" customFormat="1"/>
    <row r="1568" s="23" customFormat="1"/>
    <row r="1569" s="23" customFormat="1"/>
    <row r="1570" s="23" customFormat="1"/>
    <row r="1571" s="23" customFormat="1"/>
    <row r="1572" s="23" customFormat="1"/>
    <row r="1573" s="23" customFormat="1"/>
    <row r="1574" s="23" customFormat="1"/>
    <row r="1575" s="23" customFormat="1"/>
    <row r="1576" s="23" customFormat="1"/>
    <row r="1577" s="23" customFormat="1"/>
    <row r="1578" s="23" customFormat="1"/>
    <row r="1579" s="23" customFormat="1"/>
    <row r="1580" s="23" customFormat="1"/>
    <row r="1581" s="23" customFormat="1"/>
    <row r="1582" s="23" customFormat="1"/>
    <row r="1583" s="23" customFormat="1"/>
    <row r="1584" s="23" customFormat="1"/>
    <row r="1585" s="23" customFormat="1"/>
    <row r="1586" s="23" customFormat="1"/>
    <row r="1587" s="23" customFormat="1"/>
    <row r="1588" s="23" customFormat="1"/>
    <row r="1589" s="23" customFormat="1"/>
    <row r="1590" s="23" customFormat="1"/>
    <row r="1591" s="23" customFormat="1"/>
    <row r="1592" s="23" customFormat="1"/>
    <row r="1593" s="23" customFormat="1"/>
    <row r="1594" s="23" customFormat="1"/>
    <row r="1595" s="23" customFormat="1"/>
    <row r="1596" s="23" customFormat="1"/>
    <row r="1597" s="23" customFormat="1"/>
    <row r="1598" s="23" customFormat="1"/>
    <row r="1599" s="23" customFormat="1"/>
    <row r="1600" s="23" customFormat="1"/>
    <row r="1601" s="23" customFormat="1"/>
    <row r="1602" s="23" customFormat="1"/>
    <row r="1603" s="23" customFormat="1"/>
    <row r="1604" s="23" customFormat="1"/>
    <row r="1605" s="23" customFormat="1"/>
    <row r="1606" s="23" customFormat="1"/>
    <row r="1607" s="23" customFormat="1"/>
    <row r="1608" s="23" customFormat="1"/>
    <row r="1609" s="23" customFormat="1"/>
    <row r="1610" s="23" customFormat="1"/>
    <row r="1611" s="23" customFormat="1"/>
    <row r="1612" s="23" customFormat="1"/>
    <row r="1613" s="23" customFormat="1"/>
    <row r="1614" s="23" customFormat="1"/>
    <row r="1615" s="23" customFormat="1"/>
    <row r="1616" s="23" customFormat="1"/>
    <row r="1617" s="23" customFormat="1"/>
    <row r="1618" s="23" customFormat="1"/>
    <row r="1619" s="23" customFormat="1"/>
    <row r="1620" s="23" customFormat="1"/>
    <row r="1621" s="23" customFormat="1"/>
    <row r="1622" s="23" customFormat="1"/>
    <row r="1623" s="23" customFormat="1"/>
    <row r="1624" s="23" customFormat="1"/>
    <row r="1625" s="23" customFormat="1"/>
    <row r="1626" s="23" customFormat="1"/>
    <row r="1627" s="23" customFormat="1"/>
    <row r="1628" s="23" customFormat="1"/>
    <row r="1629" s="23" customFormat="1"/>
    <row r="1630" s="23" customFormat="1"/>
    <row r="1631" s="23" customFormat="1"/>
    <row r="1632" s="23" customFormat="1"/>
    <row r="1633" s="23" customFormat="1"/>
    <row r="1634" s="23" customFormat="1"/>
    <row r="1635" s="23" customFormat="1"/>
    <row r="1636" s="23" customFormat="1"/>
    <row r="1637" s="23" customFormat="1"/>
    <row r="1638" s="23" customFormat="1"/>
    <row r="1639" s="23" customFormat="1"/>
    <row r="1640" s="23" customFormat="1"/>
    <row r="1641" s="23" customFormat="1"/>
    <row r="1642" s="23" customFormat="1"/>
    <row r="1643" s="23" customFormat="1"/>
    <row r="1644" s="23" customFormat="1"/>
    <row r="1645" s="23" customFormat="1"/>
    <row r="1646" s="23" customFormat="1"/>
    <row r="1647" s="23" customFormat="1"/>
    <row r="1648" s="23" customFormat="1"/>
    <row r="1649" s="23" customFormat="1"/>
    <row r="1650" s="23" customFormat="1"/>
    <row r="1651" s="23" customFormat="1"/>
    <row r="1652" s="23" customFormat="1"/>
    <row r="1653" s="23" customFormat="1"/>
    <row r="1654" s="23" customFormat="1"/>
    <row r="1655" s="23" customFormat="1"/>
    <row r="1656" s="23" customFormat="1"/>
    <row r="1657" s="23" customFormat="1"/>
    <row r="1658" s="23" customFormat="1"/>
    <row r="1659" s="23" customFormat="1"/>
    <row r="1660" s="23" customFormat="1"/>
    <row r="1661" s="23" customFormat="1"/>
    <row r="1662" s="23" customFormat="1"/>
    <row r="1663" s="23" customFormat="1"/>
    <row r="1664" s="23" customFormat="1"/>
    <row r="1665" s="23" customFormat="1"/>
    <row r="1666" s="23" customFormat="1"/>
    <row r="1667" s="23" customFormat="1"/>
    <row r="1668" s="23" customFormat="1"/>
    <row r="1669" s="23" customFormat="1"/>
    <row r="1670" s="23" customFormat="1"/>
    <row r="1671" s="23" customFormat="1"/>
    <row r="1672" s="23" customFormat="1"/>
    <row r="1673" s="23" customFormat="1"/>
    <row r="1674" s="23" customFormat="1"/>
    <row r="1675" s="23" customFormat="1"/>
    <row r="1676" s="23" customFormat="1"/>
    <row r="1677" s="23" customFormat="1"/>
    <row r="1678" s="23" customFormat="1"/>
    <row r="1679" s="23" customFormat="1"/>
    <row r="1680" s="23" customFormat="1"/>
    <row r="1681" s="23" customFormat="1"/>
    <row r="1682" s="23" customFormat="1"/>
    <row r="1683" s="23" customFormat="1"/>
    <row r="1684" s="23" customFormat="1"/>
    <row r="1685" s="23" customFormat="1"/>
    <row r="1686" s="23" customFormat="1"/>
    <row r="1687" s="23" customFormat="1"/>
    <row r="1688" s="23" customFormat="1"/>
    <row r="1689" s="23" customFormat="1"/>
    <row r="1690" s="23" customFormat="1"/>
    <row r="1691" s="23" customFormat="1"/>
    <row r="1692" s="23" customFormat="1"/>
    <row r="1693" s="23" customFormat="1"/>
    <row r="1694" s="23" customFormat="1"/>
    <row r="1695" s="23" customFormat="1"/>
    <row r="1696" s="23" customFormat="1"/>
    <row r="1697" s="23" customFormat="1"/>
    <row r="1698" s="23" customFormat="1"/>
    <row r="1699" s="23" customFormat="1"/>
    <row r="1700" s="23" customFormat="1"/>
    <row r="1701" s="23" customFormat="1"/>
    <row r="1702" s="23" customFormat="1"/>
    <row r="1703" s="23" customFormat="1"/>
    <row r="1704" s="23" customFormat="1"/>
    <row r="1705" s="23" customFormat="1"/>
    <row r="1706" s="23" customFormat="1"/>
    <row r="1707" s="23" customFormat="1"/>
    <row r="1708" s="23" customFormat="1"/>
    <row r="1709" s="23" customFormat="1"/>
    <row r="1710" s="23" customFormat="1"/>
    <row r="1711" s="23" customFormat="1"/>
    <row r="1712" s="23" customFormat="1"/>
    <row r="1713" s="23" customFormat="1"/>
    <row r="1714" s="23" customFormat="1"/>
    <row r="1715" s="23" customFormat="1"/>
    <row r="1716" s="23" customFormat="1"/>
    <row r="1717" s="23" customFormat="1"/>
    <row r="1718" s="23" customFormat="1"/>
    <row r="1719" s="23" customFormat="1"/>
    <row r="1720" s="23" customFormat="1"/>
    <row r="1721" s="23" customFormat="1"/>
    <row r="1722" s="23" customFormat="1"/>
    <row r="1723" s="23" customFormat="1"/>
    <row r="1724" s="23" customFormat="1"/>
    <row r="1725" s="23" customFormat="1"/>
    <row r="1726" s="23" customFormat="1"/>
    <row r="1727" s="23" customFormat="1"/>
    <row r="1728" s="23" customFormat="1"/>
    <row r="1729" s="23" customFormat="1"/>
    <row r="1730" s="23" customFormat="1"/>
    <row r="1731" s="23" customFormat="1"/>
    <row r="1732" s="23" customFormat="1"/>
    <row r="1733" s="23" customFormat="1"/>
    <row r="1734" s="23" customFormat="1"/>
    <row r="1735" s="23" customFormat="1"/>
    <row r="1736" s="23" customFormat="1"/>
    <row r="1737" s="23" customFormat="1"/>
    <row r="1738" s="23" customFormat="1"/>
    <row r="1739" s="23" customFormat="1"/>
    <row r="1740" s="23" customFormat="1"/>
    <row r="1741" s="23" customFormat="1"/>
    <row r="1742" s="23" customFormat="1"/>
    <row r="1743" s="23" customFormat="1"/>
    <row r="1744" s="23" customFormat="1"/>
    <row r="1745" s="23" customFormat="1"/>
    <row r="1746" s="23" customFormat="1"/>
    <row r="1747" s="23" customFormat="1"/>
    <row r="1748" s="23" customFormat="1"/>
    <row r="1749" s="23" customFormat="1"/>
    <row r="1750" s="23" customFormat="1"/>
    <row r="1751" s="23" customFormat="1"/>
    <row r="1752" s="23" customFormat="1"/>
    <row r="1753" s="23" customFormat="1"/>
    <row r="1754" s="23" customFormat="1"/>
    <row r="1755" s="23" customFormat="1"/>
    <row r="1756" s="23" customFormat="1"/>
    <row r="1757" s="23" customFormat="1"/>
    <row r="1758" s="23" customFormat="1"/>
    <row r="1759" s="23" customFormat="1"/>
    <row r="1760" s="23" customFormat="1"/>
    <row r="1761" s="23" customFormat="1"/>
    <row r="1762" s="23" customFormat="1"/>
    <row r="1763" s="23" customFormat="1"/>
    <row r="1764" s="23" customFormat="1"/>
    <row r="1765" s="23" customFormat="1"/>
    <row r="1766" s="23" customFormat="1"/>
    <row r="1767" s="23" customFormat="1"/>
    <row r="1768" s="23" customFormat="1"/>
    <row r="1769" s="23" customFormat="1"/>
    <row r="1770" s="23" customFormat="1"/>
    <row r="1771" s="23" customFormat="1"/>
    <row r="1772" s="23" customFormat="1"/>
    <row r="1773" s="23" customFormat="1"/>
    <row r="1774" s="23" customFormat="1"/>
    <row r="1775" s="23" customFormat="1"/>
    <row r="1776" s="23" customFormat="1"/>
    <row r="1777" s="23" customFormat="1"/>
    <row r="1778" s="23" customFormat="1"/>
    <row r="1779" s="23" customFormat="1"/>
    <row r="1780" s="23" customFormat="1"/>
    <row r="1781" s="23" customFormat="1"/>
    <row r="1782" s="23" customFormat="1"/>
    <row r="1783" s="23" customFormat="1"/>
    <row r="1784" s="23" customFormat="1"/>
    <row r="1785" s="23" customFormat="1"/>
    <row r="1786" s="23" customFormat="1"/>
    <row r="1787" s="23" customFormat="1"/>
    <row r="1788" s="23" customFormat="1"/>
    <row r="1789" s="23" customFormat="1"/>
    <row r="1790" s="23" customFormat="1"/>
    <row r="1791" s="23" customFormat="1"/>
    <row r="1792" s="23" customFormat="1"/>
    <row r="1793" s="23" customFormat="1"/>
    <row r="1794" s="23" customFormat="1"/>
    <row r="1795" s="23" customFormat="1"/>
    <row r="1796" s="23" customFormat="1"/>
    <row r="1797" s="23" customFormat="1"/>
    <row r="1798" s="23" customFormat="1"/>
    <row r="1799" s="23" customFormat="1"/>
    <row r="1800" s="23" customFormat="1"/>
    <row r="1801" s="23" customFormat="1"/>
    <row r="1802" s="23" customFormat="1"/>
    <row r="1803" s="23" customFormat="1"/>
    <row r="1804" s="23" customFormat="1"/>
    <row r="1805" s="23" customFormat="1"/>
    <row r="1806" s="23" customFormat="1"/>
    <row r="1807" s="23" customFormat="1"/>
    <row r="1808" s="23" customFormat="1"/>
    <row r="1809" s="23" customFormat="1"/>
    <row r="1810" s="23" customFormat="1"/>
    <row r="1811" s="23" customFormat="1"/>
    <row r="1812" s="23" customFormat="1"/>
    <row r="1813" s="23" customFormat="1"/>
    <row r="1814" s="23" customFormat="1"/>
    <row r="1815" s="23" customFormat="1"/>
    <row r="1816" s="23" customFormat="1"/>
    <row r="1817" s="23" customFormat="1"/>
    <row r="1818" s="23" customFormat="1"/>
    <row r="1819" s="23" customFormat="1"/>
    <row r="1820" s="23" customFormat="1"/>
    <row r="1821" s="23" customFormat="1"/>
    <row r="1822" s="23" customFormat="1"/>
    <row r="1823" s="23" customFormat="1"/>
    <row r="1824" s="23" customFormat="1"/>
    <row r="1825" s="23" customFormat="1"/>
    <row r="1826" s="23" customFormat="1"/>
    <row r="1827" s="23" customFormat="1"/>
    <row r="1828" s="23" customFormat="1"/>
    <row r="1829" s="23" customFormat="1"/>
    <row r="1830" s="23" customFormat="1"/>
    <row r="1831" s="23" customFormat="1"/>
    <row r="1832" s="23" customFormat="1"/>
    <row r="1833" s="23" customFormat="1"/>
    <row r="1834" s="23" customFormat="1"/>
    <row r="1835" s="23" customFormat="1"/>
    <row r="1836" s="23" customFormat="1"/>
    <row r="1837" s="23" customFormat="1"/>
    <row r="1838" s="23" customFormat="1"/>
    <row r="1839" s="23" customFormat="1"/>
    <row r="1840" s="23" customFormat="1"/>
    <row r="1841" s="23" customFormat="1"/>
    <row r="1842" s="23" customFormat="1"/>
    <row r="1843" s="23" customFormat="1"/>
    <row r="1844" s="23" customFormat="1"/>
    <row r="1845" s="23" customFormat="1"/>
    <row r="1846" s="23" customFormat="1"/>
    <row r="1847" s="23" customFormat="1"/>
    <row r="1848" s="23" customFormat="1"/>
    <row r="1849" s="23" customFormat="1"/>
    <row r="1850" s="23" customFormat="1"/>
    <row r="1851" s="23" customFormat="1"/>
    <row r="1852" s="23" customFormat="1"/>
    <row r="1853" s="23" customFormat="1"/>
    <row r="1854" s="23" customFormat="1"/>
    <row r="1855" s="23" customFormat="1"/>
    <row r="1856" s="23" customFormat="1"/>
    <row r="1857" s="23" customFormat="1"/>
    <row r="1858" s="23" customFormat="1"/>
    <row r="1859" s="23" customFormat="1"/>
    <row r="1860" s="23" customFormat="1"/>
    <row r="1861" s="23" customFormat="1"/>
    <row r="1862" s="23" customFormat="1"/>
    <row r="1863" s="23" customFormat="1"/>
    <row r="1864" s="23" customFormat="1"/>
    <row r="1865" s="23" customFormat="1"/>
    <row r="1866" s="23" customFormat="1"/>
    <row r="1867" s="23" customFormat="1"/>
    <row r="1868" s="23" customFormat="1"/>
    <row r="1869" s="23" customFormat="1"/>
    <row r="1870" s="23" customFormat="1"/>
    <row r="1871" s="23" customFormat="1"/>
    <row r="1872" s="23" customFormat="1"/>
    <row r="1873" s="23" customFormat="1"/>
    <row r="1874" s="23" customFormat="1"/>
    <row r="1875" s="23" customFormat="1"/>
    <row r="1876" s="23" customFormat="1"/>
    <row r="1877" s="23" customFormat="1"/>
    <row r="1878" s="23" customFormat="1"/>
    <row r="1879" s="23" customFormat="1"/>
    <row r="1880" s="23" customFormat="1"/>
    <row r="1881" s="23" customFormat="1"/>
    <row r="1882" s="23" customFormat="1"/>
    <row r="1883" s="23" customFormat="1"/>
    <row r="1884" s="23" customFormat="1"/>
    <row r="1885" s="23" customFormat="1"/>
    <row r="1886" s="23" customFormat="1"/>
    <row r="1887" s="23" customFormat="1"/>
    <row r="1888" s="23" customFormat="1"/>
    <row r="1889" s="23" customFormat="1"/>
    <row r="1890" s="23" customFormat="1"/>
    <row r="1891" s="23" customFormat="1"/>
    <row r="1892" s="23" customFormat="1"/>
    <row r="1893" s="23" customFormat="1"/>
    <row r="1894" s="23" customFormat="1"/>
    <row r="1895" s="23" customFormat="1"/>
    <row r="1896" s="23" customFormat="1"/>
    <row r="1897" s="23" customFormat="1"/>
    <row r="1898" s="23" customFormat="1"/>
    <row r="1899" s="23" customFormat="1"/>
    <row r="1900" s="23" customFormat="1"/>
    <row r="1901" s="23" customFormat="1"/>
    <row r="1902" s="23" customFormat="1"/>
    <row r="1903" s="23" customFormat="1"/>
    <row r="1904" s="23" customFormat="1"/>
    <row r="1905" s="23" customFormat="1"/>
    <row r="1906" s="23" customFormat="1"/>
    <row r="1907" s="23" customFormat="1"/>
    <row r="1908" s="23" customFormat="1"/>
    <row r="1909" s="23" customFormat="1"/>
    <row r="1910" s="23" customFormat="1"/>
    <row r="1911" s="23" customFormat="1"/>
    <row r="1912" s="23" customFormat="1"/>
    <row r="1913" s="23" customFormat="1"/>
    <row r="1914" s="23" customFormat="1"/>
    <row r="1915" s="23" customFormat="1"/>
    <row r="1916" s="23" customFormat="1"/>
    <row r="1917" s="23" customFormat="1"/>
    <row r="1918" s="23" customFormat="1"/>
    <row r="1919" s="23" customFormat="1"/>
    <row r="1920" s="23" customFormat="1"/>
    <row r="1921" s="23" customFormat="1"/>
    <row r="1922" s="23" customFormat="1"/>
    <row r="1923" s="23" customFormat="1"/>
    <row r="1924" s="23" customFormat="1"/>
    <row r="1925" s="23" customFormat="1"/>
    <row r="1926" s="23" customFormat="1"/>
    <row r="1927" s="23" customFormat="1"/>
    <row r="1928" s="23" customFormat="1"/>
    <row r="1929" s="23" customFormat="1"/>
    <row r="1930" s="23" customFormat="1"/>
    <row r="1931" s="23" customFormat="1"/>
    <row r="1932" s="23" customFormat="1"/>
    <row r="1933" s="23" customFormat="1"/>
    <row r="1934" s="23" customFormat="1"/>
    <row r="1935" s="23" customFormat="1"/>
    <row r="1936" s="23" customFormat="1"/>
    <row r="1937" s="23" customFormat="1"/>
    <row r="1938" s="23" customFormat="1"/>
    <row r="1939" s="23" customFormat="1"/>
    <row r="1940" s="23" customFormat="1"/>
    <row r="1941" s="23" customFormat="1"/>
    <row r="1942" s="23" customFormat="1"/>
    <row r="1943" s="23" customFormat="1"/>
    <row r="1944" s="23" customFormat="1"/>
    <row r="1945" s="23" customFormat="1"/>
    <row r="1946" s="23" customFormat="1"/>
    <row r="1947" s="23" customFormat="1"/>
    <row r="1948" s="23" customFormat="1"/>
    <row r="1949" s="23" customFormat="1"/>
    <row r="1950" s="23" customFormat="1"/>
    <row r="1951" s="23" customFormat="1"/>
    <row r="1952" s="23" customFormat="1"/>
    <row r="1953" s="23" customFormat="1"/>
    <row r="1954" s="23" customFormat="1"/>
    <row r="1955" s="23" customFormat="1"/>
    <row r="1956" s="23" customFormat="1"/>
    <row r="1957" s="23" customFormat="1"/>
    <row r="1958" s="23" customFormat="1"/>
    <row r="1959" s="23" customFormat="1"/>
    <row r="1960" s="23" customFormat="1"/>
    <row r="1961" s="23" customFormat="1"/>
    <row r="1962" s="23" customFormat="1"/>
    <row r="1963" s="23" customFormat="1"/>
    <row r="1964" s="23" customFormat="1"/>
    <row r="1965" s="23" customFormat="1"/>
    <row r="1966" s="23" customFormat="1"/>
    <row r="1967" s="23" customFormat="1"/>
    <row r="1968" s="23" customFormat="1"/>
    <row r="1969" s="23" customFormat="1"/>
    <row r="1970" s="23" customFormat="1"/>
    <row r="1971" s="23" customFormat="1"/>
    <row r="1972" s="23" customFormat="1"/>
    <row r="1973" s="23" customFormat="1"/>
    <row r="1974" s="23" customFormat="1"/>
    <row r="1975" s="23" customFormat="1"/>
    <row r="1976" s="23" customFormat="1"/>
    <row r="1977" s="23" customFormat="1"/>
    <row r="1978" s="23" customFormat="1"/>
    <row r="1979" s="23" customFormat="1"/>
    <row r="1980" s="23" customFormat="1"/>
    <row r="1981" s="23" customFormat="1"/>
    <row r="1982" s="23" customFormat="1"/>
    <row r="1983" s="23" customFormat="1"/>
    <row r="1984" s="23" customFormat="1"/>
    <row r="1985" s="23" customFormat="1"/>
    <row r="1986" s="23" customFormat="1"/>
    <row r="1987" s="23" customFormat="1"/>
    <row r="1988" s="23" customFormat="1"/>
    <row r="1989" s="23" customFormat="1"/>
    <row r="1990" s="23" customFormat="1"/>
    <row r="1991" s="23" customFormat="1"/>
    <row r="1992" s="23" customFormat="1"/>
    <row r="1993" s="23" customFormat="1"/>
    <row r="1994" s="23" customFormat="1"/>
    <row r="1995" s="23" customFormat="1"/>
    <row r="1996" s="23" customFormat="1"/>
    <row r="1997" s="23" customFormat="1"/>
    <row r="1998" s="23" customFormat="1"/>
    <row r="1999" s="23" customFormat="1"/>
    <row r="2000" s="23" customFormat="1"/>
    <row r="2001" s="23" customFormat="1"/>
    <row r="2002" s="23" customFormat="1"/>
    <row r="2003" s="23" customFormat="1"/>
    <row r="2004" s="23" customFormat="1"/>
    <row r="2005" s="23" customFormat="1"/>
    <row r="2006" s="23" customFormat="1"/>
    <row r="2007" s="23" customFormat="1"/>
    <row r="2008" s="23" customFormat="1"/>
    <row r="2009" s="23" customFormat="1"/>
    <row r="2010" s="23" customFormat="1"/>
    <row r="2011" s="23" customFormat="1"/>
    <row r="2012" s="23" customFormat="1"/>
    <row r="2013" s="23" customFormat="1"/>
    <row r="2014" s="23" customFormat="1"/>
    <row r="2015" s="23" customFormat="1"/>
    <row r="2016" s="23" customFormat="1"/>
    <row r="2017" s="23" customFormat="1"/>
    <row r="2018" s="23" customFormat="1"/>
    <row r="2019" s="23" customFormat="1"/>
    <row r="2020" s="23" customFormat="1"/>
    <row r="2021" s="23" customFormat="1"/>
    <row r="2022" s="23" customFormat="1"/>
    <row r="2023" s="23" customFormat="1"/>
    <row r="2024" s="23" customFormat="1"/>
    <row r="2025" s="23" customFormat="1"/>
    <row r="2026" s="23" customFormat="1"/>
    <row r="2027" s="23" customFormat="1"/>
    <row r="2028" s="23" customFormat="1"/>
    <row r="2029" s="23" customFormat="1"/>
    <row r="2030" s="23" customFormat="1"/>
    <row r="2031" s="23" customFormat="1"/>
    <row r="2032" s="23" customFormat="1"/>
    <row r="2033" s="23" customFormat="1"/>
    <row r="2034" s="23" customFormat="1"/>
    <row r="2035" s="23" customFormat="1"/>
    <row r="2036" s="23" customFormat="1"/>
    <row r="2037" s="23" customFormat="1"/>
    <row r="2038" s="23" customFormat="1"/>
    <row r="2039" s="23" customFormat="1"/>
    <row r="2040" s="23" customFormat="1"/>
    <row r="2041" s="23" customFormat="1"/>
    <row r="2042" s="23" customFormat="1"/>
    <row r="2043" s="23" customFormat="1"/>
    <row r="2044" s="23" customFormat="1"/>
    <row r="2045" s="23" customFormat="1"/>
    <row r="2046" s="23" customFormat="1"/>
    <row r="2047" s="23" customFormat="1"/>
    <row r="2048" s="23" customFormat="1"/>
    <row r="2049" s="23" customFormat="1"/>
    <row r="2050" s="23" customFormat="1"/>
    <row r="2051" s="23" customFormat="1"/>
    <row r="2052" s="23" customFormat="1"/>
    <row r="2053" s="23" customFormat="1"/>
    <row r="2054" s="23" customFormat="1"/>
    <row r="2055" s="23" customFormat="1"/>
    <row r="2056" s="23" customFormat="1"/>
    <row r="2057" s="23" customFormat="1"/>
    <row r="2058" s="23" customFormat="1"/>
    <row r="2059" s="23" customFormat="1"/>
    <row r="2060" s="23" customFormat="1"/>
    <row r="2061" s="23" customFormat="1"/>
    <row r="2062" s="23" customFormat="1"/>
    <row r="2063" s="23" customFormat="1"/>
    <row r="2064" s="23" customFormat="1"/>
    <row r="2065" s="23" customFormat="1"/>
    <row r="2066" s="23" customFormat="1"/>
    <row r="2067" s="23" customFormat="1"/>
    <row r="2068" s="23" customFormat="1"/>
    <row r="2069" s="23" customFormat="1"/>
    <row r="2070" s="23" customFormat="1"/>
    <row r="2071" s="23" customFormat="1"/>
    <row r="2072" s="23" customFormat="1"/>
    <row r="2073" s="23" customFormat="1"/>
    <row r="2074" s="23" customFormat="1"/>
    <row r="2075" s="23" customFormat="1"/>
    <row r="2076" s="23" customFormat="1"/>
    <row r="2077" s="23" customFormat="1"/>
    <row r="2078" s="23" customFormat="1"/>
    <row r="2079" s="23" customFormat="1"/>
    <row r="2080" s="23" customFormat="1"/>
    <row r="2081" s="23" customFormat="1"/>
    <row r="2082" s="23" customFormat="1"/>
    <row r="2083" s="23" customFormat="1"/>
    <row r="2084" s="23" customFormat="1"/>
    <row r="2085" s="23" customFormat="1"/>
    <row r="2086" s="23" customFormat="1"/>
    <row r="2087" s="23" customFormat="1"/>
    <row r="2088" s="23" customFormat="1"/>
    <row r="2089" s="23" customFormat="1"/>
    <row r="2090" s="23" customFormat="1"/>
    <row r="2091" s="23" customFormat="1"/>
    <row r="2092" s="23" customFormat="1"/>
    <row r="2093" s="23" customFormat="1"/>
    <row r="2094" s="23" customFormat="1"/>
    <row r="2095" s="23" customFormat="1"/>
    <row r="2096" s="23" customFormat="1"/>
    <row r="2097" s="23" customFormat="1"/>
    <row r="2098" s="23" customFormat="1"/>
    <row r="2099" s="23" customFormat="1"/>
    <row r="2100" s="23" customFormat="1"/>
    <row r="2101" s="23" customFormat="1"/>
    <row r="2102" s="23" customFormat="1"/>
    <row r="2103" s="23" customFormat="1"/>
    <row r="2104" s="23" customFormat="1"/>
    <row r="2105" s="23" customFormat="1"/>
    <row r="2106" s="23" customFormat="1"/>
    <row r="2107" s="23" customFormat="1"/>
    <row r="2108" s="23" customFormat="1"/>
    <row r="2109" s="23" customFormat="1"/>
    <row r="2110" s="23" customFormat="1"/>
    <row r="2111" s="23" customFormat="1"/>
    <row r="2112" s="23" customFormat="1"/>
    <row r="2113" s="23" customFormat="1"/>
    <row r="2114" s="23" customFormat="1"/>
    <row r="2115" s="23" customFormat="1"/>
    <row r="2116" s="23" customFormat="1"/>
    <row r="2117" s="23" customFormat="1"/>
    <row r="2118" s="23" customFormat="1"/>
    <row r="2119" s="23" customFormat="1"/>
    <row r="2120" s="23" customFormat="1"/>
    <row r="2121" s="23" customFormat="1"/>
    <row r="2122" s="23" customFormat="1"/>
    <row r="2123" s="23" customFormat="1"/>
    <row r="2124" s="23" customFormat="1"/>
    <row r="2125" s="23" customFormat="1"/>
    <row r="2126" s="23" customFormat="1"/>
    <row r="2127" s="23" customFormat="1"/>
    <row r="2128" s="23" customFormat="1"/>
    <row r="2129" s="23" customFormat="1"/>
    <row r="2130" s="23" customFormat="1"/>
    <row r="2131" s="23" customFormat="1"/>
    <row r="2132" s="23" customFormat="1"/>
    <row r="2133" s="23" customFormat="1"/>
    <row r="2134" s="23" customFormat="1"/>
    <row r="2135" s="23" customFormat="1"/>
    <row r="2136" s="23" customFormat="1"/>
    <row r="2137" s="23" customFormat="1"/>
    <row r="2138" s="23" customFormat="1"/>
    <row r="2139" s="23" customFormat="1"/>
    <row r="2140" s="23" customFormat="1"/>
    <row r="2141" s="23" customFormat="1"/>
    <row r="2142" s="23" customFormat="1"/>
    <row r="2143" s="23" customFormat="1"/>
    <row r="2144" s="23" customFormat="1"/>
    <row r="2145" s="23" customFormat="1"/>
    <row r="2146" s="23" customFormat="1"/>
    <row r="2147" s="23" customFormat="1"/>
    <row r="2148" s="23" customFormat="1"/>
    <row r="2149" s="23" customFormat="1"/>
    <row r="2150" s="23" customFormat="1"/>
    <row r="2151" s="23" customFormat="1"/>
    <row r="2152" s="23" customFormat="1"/>
    <row r="2153" s="23" customFormat="1"/>
    <row r="2154" s="23" customFormat="1"/>
    <row r="2155" s="23" customFormat="1"/>
    <row r="2156" s="23" customFormat="1"/>
    <row r="2157" s="23" customFormat="1"/>
    <row r="2158" s="23" customFormat="1"/>
    <row r="2159" s="23" customFormat="1"/>
    <row r="2160" s="23" customFormat="1"/>
    <row r="2161" s="23" customFormat="1"/>
    <row r="2162" s="23" customFormat="1"/>
    <row r="2163" s="23" customFormat="1"/>
    <row r="2164" s="23" customFormat="1"/>
    <row r="2165" s="23" customFormat="1"/>
    <row r="2166" s="23" customFormat="1"/>
    <row r="2167" s="23" customFormat="1"/>
    <row r="2168" s="23" customFormat="1"/>
    <row r="2169" s="23" customFormat="1"/>
    <row r="2170" s="23" customFormat="1"/>
    <row r="2171" s="23" customFormat="1"/>
    <row r="2172" s="23" customFormat="1"/>
    <row r="2173" s="23" customFormat="1"/>
    <row r="2174" s="23" customFormat="1"/>
    <row r="2175" s="23" customFormat="1"/>
    <row r="2176" s="23" customFormat="1"/>
    <row r="2177" s="23" customFormat="1"/>
    <row r="2178" s="23" customFormat="1"/>
    <row r="2179" s="23" customFormat="1"/>
    <row r="2180" s="23" customFormat="1"/>
    <row r="2181" s="23" customFormat="1"/>
    <row r="2182" s="23" customFormat="1"/>
    <row r="2183" s="23" customFormat="1"/>
    <row r="2184" s="23" customFormat="1"/>
    <row r="2185" s="23" customFormat="1"/>
    <row r="2186" s="23" customFormat="1"/>
    <row r="2187" s="23" customFormat="1"/>
    <row r="2188" s="23" customFormat="1"/>
    <row r="2189" s="23" customFormat="1"/>
    <row r="2190" s="23" customFormat="1"/>
    <row r="2191" s="23" customFormat="1"/>
    <row r="2192" s="23" customFormat="1"/>
    <row r="2193" s="23" customFormat="1"/>
    <row r="2194" s="23" customFormat="1"/>
    <row r="2195" s="23" customFormat="1"/>
    <row r="2196" s="23" customFormat="1"/>
    <row r="2197" s="23" customFormat="1"/>
    <row r="2198" s="23" customFormat="1"/>
    <row r="2199" s="23" customFormat="1"/>
    <row r="2200" s="23" customFormat="1"/>
    <row r="2201" s="23" customFormat="1"/>
    <row r="2202" s="23" customFormat="1"/>
    <row r="2203" s="23" customFormat="1"/>
    <row r="2204" s="23" customFormat="1"/>
    <row r="2205" s="23" customFormat="1"/>
    <row r="2206" s="23" customFormat="1"/>
    <row r="2207" s="23" customFormat="1"/>
    <row r="2208" s="23" customFormat="1"/>
    <row r="2209" s="23" customFormat="1"/>
    <row r="2210" s="23" customFormat="1"/>
    <row r="2211" s="23" customFormat="1"/>
    <row r="2212" s="23" customFormat="1"/>
    <row r="2213" s="23" customFormat="1"/>
    <row r="2214" s="23" customFormat="1"/>
    <row r="2215" s="23" customFormat="1"/>
    <row r="2216" s="23" customFormat="1"/>
    <row r="2217" s="23" customFormat="1"/>
    <row r="2218" s="23" customFormat="1"/>
    <row r="2219" s="23" customFormat="1"/>
    <row r="2220" s="23" customFormat="1"/>
    <row r="2221" s="23" customFormat="1"/>
    <row r="2222" s="23" customFormat="1"/>
    <row r="2223" s="23" customFormat="1"/>
    <row r="2224" s="23" customFormat="1"/>
    <row r="2225" s="23" customFormat="1"/>
    <row r="2226" s="23" customFormat="1"/>
    <row r="2227" s="23" customFormat="1"/>
    <row r="2228" s="23" customFormat="1"/>
    <row r="2229" s="23" customFormat="1"/>
    <row r="2230" s="23" customFormat="1"/>
    <row r="2231" s="23" customFormat="1"/>
    <row r="2232" s="23" customFormat="1"/>
    <row r="2233" s="23" customFormat="1"/>
    <row r="2234" s="23" customFormat="1"/>
    <row r="2235" s="23" customFormat="1"/>
    <row r="2236" s="23" customFormat="1"/>
    <row r="2237" s="23" customFormat="1"/>
    <row r="2238" s="23" customFormat="1"/>
    <row r="2239" s="23" customFormat="1"/>
    <row r="2240" s="23" customFormat="1"/>
    <row r="2241" s="23" customFormat="1"/>
    <row r="2242" s="23" customFormat="1"/>
    <row r="2243" s="23" customFormat="1"/>
    <row r="2244" s="23" customFormat="1"/>
    <row r="2245" s="23" customFormat="1"/>
    <row r="2246" s="23" customFormat="1"/>
    <row r="2247" s="23" customFormat="1"/>
    <row r="2248" s="23" customFormat="1"/>
    <row r="2249" s="23" customFormat="1"/>
    <row r="2250" s="23" customFormat="1"/>
    <row r="2251" s="23" customFormat="1"/>
    <row r="2252" s="23" customFormat="1"/>
    <row r="2253" s="23" customFormat="1"/>
    <row r="2254" s="23" customFormat="1"/>
    <row r="2255" s="23" customFormat="1"/>
    <row r="2256" s="23" customFormat="1"/>
    <row r="2257" s="23" customFormat="1"/>
    <row r="2258" s="23" customFormat="1"/>
    <row r="2259" s="23" customFormat="1"/>
    <row r="2260" s="23" customFormat="1"/>
  </sheetData>
  <sheetProtection password="EF65" sheet="1" objects="1" scenarios="1"/>
  <mergeCells count="58">
    <mergeCell ref="A1:G1"/>
    <mergeCell ref="H1:H2"/>
    <mergeCell ref="I1:I2"/>
    <mergeCell ref="A2:G2"/>
    <mergeCell ref="A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32:I3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A55:E55"/>
    <mergeCell ref="F55:I55"/>
    <mergeCell ref="F38:I38"/>
    <mergeCell ref="F41:I41"/>
    <mergeCell ref="F42:I42"/>
    <mergeCell ref="F43:I43"/>
    <mergeCell ref="F39:I39"/>
    <mergeCell ref="F40:I40"/>
    <mergeCell ref="F54:I54"/>
    <mergeCell ref="F50:I50"/>
    <mergeCell ref="F51:I51"/>
    <mergeCell ref="F53:I53"/>
    <mergeCell ref="F44:I44"/>
    <mergeCell ref="F45:I45"/>
    <mergeCell ref="F46:I46"/>
    <mergeCell ref="F47:I47"/>
    <mergeCell ref="F48:I48"/>
    <mergeCell ref="F49:I49"/>
    <mergeCell ref="F52:I52"/>
    <mergeCell ref="F33:I33"/>
    <mergeCell ref="F34:I34"/>
    <mergeCell ref="F35:I35"/>
    <mergeCell ref="F36:I36"/>
    <mergeCell ref="F37:I37"/>
  </mergeCells>
  <printOptions horizontalCentered="1" verticalCentered="1"/>
  <pageMargins left="0.27559055118110237" right="0.31496062992125984" top="0.15748031496062992" bottom="0.35433070866141736" header="0.27559055118110237" footer="0.35433070866141736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K2260"/>
  <sheetViews>
    <sheetView workbookViewId="0">
      <selection activeCell="B5" sqref="B5"/>
    </sheetView>
  </sheetViews>
  <sheetFormatPr defaultColWidth="9.140625" defaultRowHeight="12.75"/>
  <cols>
    <col min="1" max="1" width="8.28515625" style="1" customWidth="1"/>
    <col min="2" max="2" width="7.7109375" style="1" customWidth="1"/>
    <col min="3" max="3" width="28.7109375" style="1" customWidth="1"/>
    <col min="4" max="9" width="8.7109375" style="1" customWidth="1"/>
    <col min="10" max="16384" width="9.140625" style="1"/>
  </cols>
  <sheetData>
    <row r="1" spans="1:11" ht="9.75" customHeight="1">
      <c r="A1" s="180" t="s">
        <v>6</v>
      </c>
      <c r="B1" s="144"/>
      <c r="C1" s="144"/>
      <c r="D1" s="144"/>
      <c r="E1" s="144"/>
      <c r="F1" s="144"/>
      <c r="G1" s="181"/>
      <c r="H1" s="182">
        <v>4</v>
      </c>
      <c r="I1" s="307">
        <f>+SH_1!I2</f>
        <v>0</v>
      </c>
    </row>
    <row r="2" spans="1:11" ht="9.75" customHeight="1">
      <c r="A2" s="185" t="s">
        <v>16</v>
      </c>
      <c r="B2" s="186"/>
      <c r="C2" s="186"/>
      <c r="D2" s="186"/>
      <c r="E2" s="186"/>
      <c r="F2" s="186"/>
      <c r="G2" s="187"/>
      <c r="H2" s="183"/>
      <c r="I2" s="308"/>
    </row>
    <row r="3" spans="1:11" ht="12.95" customHeight="1" thickBot="1">
      <c r="A3" s="184"/>
      <c r="B3" s="184"/>
      <c r="C3" s="184"/>
      <c r="D3" s="178"/>
      <c r="E3" s="178"/>
      <c r="F3" s="178"/>
      <c r="G3" s="178"/>
      <c r="H3" s="178"/>
      <c r="I3" s="178"/>
    </row>
    <row r="4" spans="1:11" ht="45" customHeight="1">
      <c r="A4" s="17" t="s">
        <v>36</v>
      </c>
      <c r="B4" s="18" t="s">
        <v>37</v>
      </c>
      <c r="C4" s="18" t="s">
        <v>58</v>
      </c>
      <c r="D4" s="18" t="s">
        <v>38</v>
      </c>
      <c r="E4" s="18" t="s">
        <v>42</v>
      </c>
      <c r="F4" s="206" t="s">
        <v>60</v>
      </c>
      <c r="G4" s="206"/>
      <c r="H4" s="206"/>
      <c r="I4" s="207"/>
      <c r="K4" s="27"/>
    </row>
    <row r="5" spans="1:11" ht="15" customHeight="1">
      <c r="A5" s="19">
        <v>1</v>
      </c>
      <c r="B5" s="11"/>
      <c r="C5" s="25"/>
      <c r="D5" s="12"/>
      <c r="E5" s="12" t="s">
        <v>57</v>
      </c>
      <c r="F5" s="162"/>
      <c r="G5" s="162"/>
      <c r="H5" s="162"/>
      <c r="I5" s="163"/>
    </row>
    <row r="6" spans="1:11" ht="15" customHeight="1">
      <c r="A6" s="19">
        <v>2</v>
      </c>
      <c r="B6" s="11"/>
      <c r="C6" s="25"/>
      <c r="D6" s="12"/>
      <c r="E6" s="12"/>
      <c r="F6" s="162"/>
      <c r="G6" s="162"/>
      <c r="H6" s="162"/>
      <c r="I6" s="163"/>
    </row>
    <row r="7" spans="1:11" ht="15" customHeight="1">
      <c r="A7" s="19">
        <v>3</v>
      </c>
      <c r="B7" s="11"/>
      <c r="C7" s="25"/>
      <c r="D7" s="12"/>
      <c r="E7" s="12"/>
      <c r="F7" s="162"/>
      <c r="G7" s="162"/>
      <c r="H7" s="162"/>
      <c r="I7" s="163"/>
    </row>
    <row r="8" spans="1:11" ht="15" customHeight="1">
      <c r="A8" s="19">
        <v>4</v>
      </c>
      <c r="B8" s="11"/>
      <c r="C8" s="25"/>
      <c r="D8" s="12"/>
      <c r="E8" s="12"/>
      <c r="F8" s="162"/>
      <c r="G8" s="162"/>
      <c r="H8" s="162"/>
      <c r="I8" s="163"/>
    </row>
    <row r="9" spans="1:11" ht="15" customHeight="1">
      <c r="A9" s="19">
        <v>5</v>
      </c>
      <c r="B9" s="11"/>
      <c r="C9" s="25"/>
      <c r="D9" s="12"/>
      <c r="E9" s="12"/>
      <c r="F9" s="162"/>
      <c r="G9" s="162"/>
      <c r="H9" s="162"/>
      <c r="I9" s="163"/>
    </row>
    <row r="10" spans="1:11" ht="15" customHeight="1">
      <c r="A10" s="19">
        <v>6</v>
      </c>
      <c r="B10" s="11"/>
      <c r="C10" s="25"/>
      <c r="D10" s="12"/>
      <c r="E10" s="12"/>
      <c r="F10" s="162"/>
      <c r="G10" s="162"/>
      <c r="H10" s="162"/>
      <c r="I10" s="163"/>
    </row>
    <row r="11" spans="1:11" ht="15" customHeight="1">
      <c r="A11" s="19">
        <v>7</v>
      </c>
      <c r="B11" s="11"/>
      <c r="C11" s="25"/>
      <c r="D11" s="12"/>
      <c r="E11" s="12"/>
      <c r="F11" s="162"/>
      <c r="G11" s="162"/>
      <c r="H11" s="162"/>
      <c r="I11" s="163"/>
    </row>
    <row r="12" spans="1:11" ht="15" customHeight="1">
      <c r="A12" s="19">
        <v>8</v>
      </c>
      <c r="B12" s="11"/>
      <c r="C12" s="25"/>
      <c r="D12" s="12"/>
      <c r="E12" s="12"/>
      <c r="F12" s="162"/>
      <c r="G12" s="162"/>
      <c r="H12" s="162"/>
      <c r="I12" s="163"/>
    </row>
    <row r="13" spans="1:11" ht="15" customHeight="1">
      <c r="A13" s="19">
        <v>9</v>
      </c>
      <c r="B13" s="11"/>
      <c r="C13" s="25"/>
      <c r="D13" s="12"/>
      <c r="E13" s="12"/>
      <c r="F13" s="162"/>
      <c r="G13" s="162"/>
      <c r="H13" s="162"/>
      <c r="I13" s="163"/>
    </row>
    <row r="14" spans="1:11" ht="15" customHeight="1">
      <c r="A14" s="19">
        <v>10</v>
      </c>
      <c r="B14" s="11"/>
      <c r="C14" s="25"/>
      <c r="D14" s="12"/>
      <c r="E14" s="12"/>
      <c r="F14" s="162"/>
      <c r="G14" s="162"/>
      <c r="H14" s="162"/>
      <c r="I14" s="163"/>
    </row>
    <row r="15" spans="1:11" ht="15" customHeight="1">
      <c r="A15" s="19">
        <v>11</v>
      </c>
      <c r="B15" s="11"/>
      <c r="C15" s="25"/>
      <c r="D15" s="12"/>
      <c r="E15" s="12"/>
      <c r="F15" s="162"/>
      <c r="G15" s="162"/>
      <c r="H15" s="162"/>
      <c r="I15" s="163"/>
    </row>
    <row r="16" spans="1:11" ht="15" customHeight="1">
      <c r="A16" s="19">
        <v>12</v>
      </c>
      <c r="B16" s="11"/>
      <c r="C16" s="25"/>
      <c r="D16" s="12"/>
      <c r="E16" s="12"/>
      <c r="F16" s="162"/>
      <c r="G16" s="162"/>
      <c r="H16" s="162"/>
      <c r="I16" s="163"/>
    </row>
    <row r="17" spans="1:9" ht="15" customHeight="1">
      <c r="A17" s="19">
        <v>13</v>
      </c>
      <c r="B17" s="11"/>
      <c r="C17" s="25"/>
      <c r="D17" s="12"/>
      <c r="E17" s="12"/>
      <c r="F17" s="162"/>
      <c r="G17" s="162"/>
      <c r="H17" s="162"/>
      <c r="I17" s="163"/>
    </row>
    <row r="18" spans="1:9" ht="15" customHeight="1">
      <c r="A18" s="19">
        <v>14</v>
      </c>
      <c r="B18" s="11"/>
      <c r="C18" s="25"/>
      <c r="D18" s="12"/>
      <c r="E18" s="12"/>
      <c r="F18" s="162"/>
      <c r="G18" s="162"/>
      <c r="H18" s="162"/>
      <c r="I18" s="163"/>
    </row>
    <row r="19" spans="1:9" ht="15" customHeight="1">
      <c r="A19" s="19">
        <v>15</v>
      </c>
      <c r="B19" s="11"/>
      <c r="C19" s="25"/>
      <c r="D19" s="12"/>
      <c r="E19" s="12"/>
      <c r="F19" s="162"/>
      <c r="G19" s="162"/>
      <c r="H19" s="162"/>
      <c r="I19" s="163"/>
    </row>
    <row r="20" spans="1:9" ht="15" customHeight="1">
      <c r="A20" s="19">
        <v>16</v>
      </c>
      <c r="B20" s="11"/>
      <c r="C20" s="25"/>
      <c r="D20" s="12"/>
      <c r="E20" s="12"/>
      <c r="F20" s="162"/>
      <c r="G20" s="162"/>
      <c r="H20" s="162"/>
      <c r="I20" s="163"/>
    </row>
    <row r="21" spans="1:9" ht="15" customHeight="1">
      <c r="A21" s="19">
        <v>17</v>
      </c>
      <c r="B21" s="11"/>
      <c r="C21" s="25"/>
      <c r="D21" s="12"/>
      <c r="E21" s="12"/>
      <c r="F21" s="162"/>
      <c r="G21" s="162"/>
      <c r="H21" s="162"/>
      <c r="I21" s="163"/>
    </row>
    <row r="22" spans="1:9" ht="15" customHeight="1">
      <c r="A22" s="19">
        <v>18</v>
      </c>
      <c r="B22" s="11"/>
      <c r="C22" s="25"/>
      <c r="D22" s="12"/>
      <c r="E22" s="12"/>
      <c r="F22" s="162"/>
      <c r="G22" s="162"/>
      <c r="H22" s="162"/>
      <c r="I22" s="163"/>
    </row>
    <row r="23" spans="1:9" ht="15" customHeight="1">
      <c r="A23" s="19">
        <v>19</v>
      </c>
      <c r="B23" s="11"/>
      <c r="C23" s="25"/>
      <c r="D23" s="12"/>
      <c r="E23" s="12"/>
      <c r="F23" s="162"/>
      <c r="G23" s="162"/>
      <c r="H23" s="162"/>
      <c r="I23" s="163"/>
    </row>
    <row r="24" spans="1:9" ht="15" customHeight="1">
      <c r="A24" s="19">
        <v>20</v>
      </c>
      <c r="B24" s="11"/>
      <c r="C24" s="25"/>
      <c r="D24" s="12"/>
      <c r="E24" s="12"/>
      <c r="F24" s="162"/>
      <c r="G24" s="162"/>
      <c r="H24" s="162"/>
      <c r="I24" s="163"/>
    </row>
    <row r="25" spans="1:9" ht="15" customHeight="1">
      <c r="A25" s="19">
        <v>21</v>
      </c>
      <c r="B25" s="11"/>
      <c r="C25" s="25"/>
      <c r="D25" s="12"/>
      <c r="E25" s="12"/>
      <c r="F25" s="162"/>
      <c r="G25" s="162"/>
      <c r="H25" s="162"/>
      <c r="I25" s="163"/>
    </row>
    <row r="26" spans="1:9" ht="15" customHeight="1">
      <c r="A26" s="19">
        <v>22</v>
      </c>
      <c r="B26" s="11"/>
      <c r="C26" s="25"/>
      <c r="D26" s="12"/>
      <c r="E26" s="12"/>
      <c r="F26" s="162"/>
      <c r="G26" s="162"/>
      <c r="H26" s="162"/>
      <c r="I26" s="163"/>
    </row>
    <row r="27" spans="1:9" ht="15" customHeight="1">
      <c r="A27" s="19">
        <v>23</v>
      </c>
      <c r="B27" s="11"/>
      <c r="C27" s="25"/>
      <c r="D27" s="12"/>
      <c r="E27" s="12"/>
      <c r="F27" s="162"/>
      <c r="G27" s="162"/>
      <c r="H27" s="162"/>
      <c r="I27" s="163"/>
    </row>
    <row r="28" spans="1:9" ht="15" customHeight="1">
      <c r="A28" s="19">
        <v>24</v>
      </c>
      <c r="B28" s="11"/>
      <c r="C28" s="25"/>
      <c r="D28" s="12"/>
      <c r="E28" s="12"/>
      <c r="F28" s="162"/>
      <c r="G28" s="162"/>
      <c r="H28" s="162"/>
      <c r="I28" s="163"/>
    </row>
    <row r="29" spans="1:9" ht="15" customHeight="1">
      <c r="A29" s="19">
        <v>25</v>
      </c>
      <c r="B29" s="11"/>
      <c r="C29" s="25"/>
      <c r="D29" s="12"/>
      <c r="E29" s="12"/>
      <c r="F29" s="162"/>
      <c r="G29" s="162"/>
      <c r="H29" s="162"/>
      <c r="I29" s="163"/>
    </row>
    <row r="30" spans="1:9" ht="15" customHeight="1">
      <c r="A30" s="19">
        <v>26</v>
      </c>
      <c r="B30" s="11"/>
      <c r="C30" s="25"/>
      <c r="D30" s="12"/>
      <c r="E30" s="12"/>
      <c r="F30" s="162"/>
      <c r="G30" s="162"/>
      <c r="H30" s="162"/>
      <c r="I30" s="163"/>
    </row>
    <row r="31" spans="1:9" ht="15" customHeight="1">
      <c r="A31" s="19">
        <v>27</v>
      </c>
      <c r="B31" s="11"/>
      <c r="C31" s="25"/>
      <c r="D31" s="12"/>
      <c r="E31" s="12"/>
      <c r="F31" s="162"/>
      <c r="G31" s="162"/>
      <c r="H31" s="162"/>
      <c r="I31" s="163"/>
    </row>
    <row r="32" spans="1:9" ht="15" customHeight="1">
      <c r="A32" s="19">
        <v>28</v>
      </c>
      <c r="B32" s="11"/>
      <c r="C32" s="25"/>
      <c r="D32" s="12"/>
      <c r="E32" s="12"/>
      <c r="F32" s="162"/>
      <c r="G32" s="162"/>
      <c r="H32" s="162"/>
      <c r="I32" s="163"/>
    </row>
    <row r="33" spans="1:9" ht="15" customHeight="1">
      <c r="A33" s="19">
        <v>29</v>
      </c>
      <c r="B33" s="11"/>
      <c r="C33" s="25"/>
      <c r="D33" s="12"/>
      <c r="E33" s="12"/>
      <c r="F33" s="162"/>
      <c r="G33" s="162"/>
      <c r="H33" s="162"/>
      <c r="I33" s="163"/>
    </row>
    <row r="34" spans="1:9" ht="15" customHeight="1">
      <c r="A34" s="19">
        <v>30</v>
      </c>
      <c r="B34" s="11"/>
      <c r="C34" s="25"/>
      <c r="D34" s="12"/>
      <c r="E34" s="12"/>
      <c r="F34" s="162"/>
      <c r="G34" s="162"/>
      <c r="H34" s="162"/>
      <c r="I34" s="163"/>
    </row>
    <row r="35" spans="1:9" ht="15" customHeight="1">
      <c r="A35" s="19">
        <v>31</v>
      </c>
      <c r="B35" s="11"/>
      <c r="C35" s="25"/>
      <c r="D35" s="12"/>
      <c r="E35" s="12"/>
      <c r="F35" s="162"/>
      <c r="G35" s="162"/>
      <c r="H35" s="162"/>
      <c r="I35" s="163"/>
    </row>
    <row r="36" spans="1:9" ht="15" customHeight="1">
      <c r="A36" s="19">
        <v>32</v>
      </c>
      <c r="B36" s="11"/>
      <c r="C36" s="25"/>
      <c r="D36" s="12"/>
      <c r="E36" s="12"/>
      <c r="F36" s="162"/>
      <c r="G36" s="162"/>
      <c r="H36" s="162"/>
      <c r="I36" s="163"/>
    </row>
    <row r="37" spans="1:9" ht="15" customHeight="1">
      <c r="A37" s="19">
        <v>33</v>
      </c>
      <c r="B37" s="11"/>
      <c r="C37" s="25"/>
      <c r="D37" s="12"/>
      <c r="E37" s="12"/>
      <c r="F37" s="162"/>
      <c r="G37" s="162"/>
      <c r="H37" s="162"/>
      <c r="I37" s="163"/>
    </row>
    <row r="38" spans="1:9" ht="15" customHeight="1">
      <c r="A38" s="19">
        <v>34</v>
      </c>
      <c r="B38" s="11"/>
      <c r="C38" s="25"/>
      <c r="D38" s="12"/>
      <c r="E38" s="12"/>
      <c r="F38" s="162"/>
      <c r="G38" s="162"/>
      <c r="H38" s="162"/>
      <c r="I38" s="163"/>
    </row>
    <row r="39" spans="1:9" ht="15" customHeight="1">
      <c r="A39" s="19">
        <v>35</v>
      </c>
      <c r="B39" s="11"/>
      <c r="C39" s="25"/>
      <c r="D39" s="12"/>
      <c r="E39" s="12"/>
      <c r="F39" s="162"/>
      <c r="G39" s="162"/>
      <c r="H39" s="162"/>
      <c r="I39" s="163"/>
    </row>
    <row r="40" spans="1:9" ht="15" customHeight="1">
      <c r="A40" s="19">
        <v>36</v>
      </c>
      <c r="B40" s="11"/>
      <c r="C40" s="25"/>
      <c r="D40" s="12"/>
      <c r="E40" s="12"/>
      <c r="F40" s="162"/>
      <c r="G40" s="162"/>
      <c r="H40" s="162"/>
      <c r="I40" s="163"/>
    </row>
    <row r="41" spans="1:9" ht="15" customHeight="1">
      <c r="A41" s="19">
        <v>37</v>
      </c>
      <c r="B41" s="11"/>
      <c r="C41" s="25"/>
      <c r="D41" s="12"/>
      <c r="E41" s="12"/>
      <c r="F41" s="162"/>
      <c r="G41" s="162"/>
      <c r="H41" s="162"/>
      <c r="I41" s="163"/>
    </row>
    <row r="42" spans="1:9" ht="15" customHeight="1">
      <c r="A42" s="19">
        <v>38</v>
      </c>
      <c r="B42" s="11"/>
      <c r="C42" s="25"/>
      <c r="D42" s="12"/>
      <c r="E42" s="12"/>
      <c r="F42" s="162"/>
      <c r="G42" s="162"/>
      <c r="H42" s="162"/>
      <c r="I42" s="163"/>
    </row>
    <row r="43" spans="1:9" ht="15" customHeight="1">
      <c r="A43" s="19">
        <v>39</v>
      </c>
      <c r="B43" s="11"/>
      <c r="C43" s="25"/>
      <c r="D43" s="12"/>
      <c r="E43" s="12"/>
      <c r="F43" s="162"/>
      <c r="G43" s="162"/>
      <c r="H43" s="162"/>
      <c r="I43" s="163"/>
    </row>
    <row r="44" spans="1:9" ht="15" customHeight="1">
      <c r="A44" s="19">
        <v>40</v>
      </c>
      <c r="B44" s="11"/>
      <c r="C44" s="25"/>
      <c r="D44" s="12"/>
      <c r="E44" s="12"/>
      <c r="F44" s="162"/>
      <c r="G44" s="162"/>
      <c r="H44" s="162"/>
      <c r="I44" s="163"/>
    </row>
    <row r="45" spans="1:9" ht="15" customHeight="1">
      <c r="A45" s="19">
        <v>41</v>
      </c>
      <c r="B45" s="11"/>
      <c r="C45" s="25"/>
      <c r="D45" s="12"/>
      <c r="E45" s="12"/>
      <c r="F45" s="162"/>
      <c r="G45" s="162"/>
      <c r="H45" s="162"/>
      <c r="I45" s="163"/>
    </row>
    <row r="46" spans="1:9" ht="15" customHeight="1">
      <c r="A46" s="19">
        <v>42</v>
      </c>
      <c r="B46" s="11"/>
      <c r="C46" s="25"/>
      <c r="D46" s="12"/>
      <c r="E46" s="12"/>
      <c r="F46" s="162"/>
      <c r="G46" s="162"/>
      <c r="H46" s="162"/>
      <c r="I46" s="163"/>
    </row>
    <row r="47" spans="1:9" ht="15" customHeight="1">
      <c r="A47" s="19">
        <v>43</v>
      </c>
      <c r="B47" s="11"/>
      <c r="C47" s="25"/>
      <c r="D47" s="12"/>
      <c r="E47" s="12"/>
      <c r="F47" s="162"/>
      <c r="G47" s="162"/>
      <c r="H47" s="162"/>
      <c r="I47" s="163"/>
    </row>
    <row r="48" spans="1:9" ht="15" customHeight="1">
      <c r="A48" s="19">
        <v>44</v>
      </c>
      <c r="B48" s="11"/>
      <c r="C48" s="25"/>
      <c r="D48" s="12"/>
      <c r="E48" s="12"/>
      <c r="F48" s="162"/>
      <c r="G48" s="162"/>
      <c r="H48" s="162"/>
      <c r="I48" s="163"/>
    </row>
    <row r="49" spans="1:9" ht="15" customHeight="1">
      <c r="A49" s="19">
        <v>45</v>
      </c>
      <c r="B49" s="11"/>
      <c r="C49" s="25"/>
      <c r="D49" s="12"/>
      <c r="E49" s="12"/>
      <c r="F49" s="162"/>
      <c r="G49" s="162"/>
      <c r="H49" s="162"/>
      <c r="I49" s="163"/>
    </row>
    <row r="50" spans="1:9" ht="15" customHeight="1">
      <c r="A50" s="19">
        <v>46</v>
      </c>
      <c r="B50" s="11"/>
      <c r="C50" s="25"/>
      <c r="D50" s="12"/>
      <c r="E50" s="12"/>
      <c r="F50" s="162"/>
      <c r="G50" s="162"/>
      <c r="H50" s="162"/>
      <c r="I50" s="163"/>
    </row>
    <row r="51" spans="1:9" ht="15" customHeight="1">
      <c r="A51" s="19">
        <v>47</v>
      </c>
      <c r="B51" s="11"/>
      <c r="C51" s="25"/>
      <c r="D51" s="12"/>
      <c r="E51" s="12"/>
      <c r="F51" s="162"/>
      <c r="G51" s="162"/>
      <c r="H51" s="162"/>
      <c r="I51" s="163"/>
    </row>
    <row r="52" spans="1:9" ht="15" customHeight="1">
      <c r="A52" s="19">
        <v>48</v>
      </c>
      <c r="B52" s="11"/>
      <c r="C52" s="25"/>
      <c r="D52" s="12"/>
      <c r="E52" s="12"/>
      <c r="F52" s="162"/>
      <c r="G52" s="162"/>
      <c r="H52" s="162"/>
      <c r="I52" s="163"/>
    </row>
    <row r="53" spans="1:9" ht="15" customHeight="1">
      <c r="A53" s="19">
        <v>49</v>
      </c>
      <c r="B53" s="11"/>
      <c r="C53" s="25"/>
      <c r="D53" s="12"/>
      <c r="E53" s="12"/>
      <c r="F53" s="162"/>
      <c r="G53" s="162"/>
      <c r="H53" s="162"/>
      <c r="I53" s="163"/>
    </row>
    <row r="54" spans="1:9" ht="15" customHeight="1">
      <c r="A54" s="19">
        <v>50</v>
      </c>
      <c r="B54" s="11"/>
      <c r="C54" s="25"/>
      <c r="D54" s="12"/>
      <c r="E54" s="12"/>
      <c r="F54" s="162"/>
      <c r="G54" s="162"/>
      <c r="H54" s="162"/>
      <c r="I54" s="163"/>
    </row>
    <row r="55" spans="1:9" ht="14.1" customHeight="1" thickBot="1">
      <c r="A55" s="172" t="s">
        <v>111</v>
      </c>
      <c r="B55" s="173"/>
      <c r="C55" s="173"/>
      <c r="D55" s="173"/>
      <c r="E55" s="173"/>
      <c r="F55" s="164">
        <f>SUM(F5:F54)</f>
        <v>0</v>
      </c>
      <c r="G55" s="165"/>
      <c r="H55" s="165"/>
      <c r="I55" s="166"/>
    </row>
    <row r="56" spans="1:9" s="23" customFormat="1" ht="18" customHeight="1">
      <c r="A56" s="20"/>
      <c r="B56" s="20"/>
      <c r="C56" s="20"/>
      <c r="D56" s="21"/>
      <c r="E56" s="22"/>
      <c r="F56" s="22"/>
      <c r="G56" s="22"/>
      <c r="H56" s="22"/>
      <c r="I56" s="22"/>
    </row>
    <row r="57" spans="1:9" s="23" customFormat="1" ht="18" customHeight="1">
      <c r="A57" s="20"/>
      <c r="B57" s="20"/>
      <c r="C57" s="20"/>
      <c r="D57" s="21"/>
      <c r="E57" s="22"/>
      <c r="F57" s="22"/>
      <c r="G57" s="22"/>
      <c r="H57" s="22"/>
      <c r="I57" s="22"/>
    </row>
    <row r="58" spans="1:9" s="23" customFormat="1" ht="18" customHeight="1">
      <c r="A58" s="20"/>
      <c r="B58" s="20"/>
      <c r="C58" s="20"/>
      <c r="D58" s="21"/>
      <c r="E58" s="22"/>
      <c r="F58" s="22"/>
      <c r="G58" s="22"/>
      <c r="H58" s="22"/>
      <c r="I58" s="22"/>
    </row>
    <row r="59" spans="1:9" s="23" customFormat="1" ht="18" customHeight="1">
      <c r="A59" s="20"/>
      <c r="B59" s="20"/>
      <c r="C59" s="20"/>
      <c r="D59" s="21"/>
      <c r="E59" s="22"/>
      <c r="F59" s="22"/>
      <c r="G59" s="22"/>
      <c r="H59" s="22"/>
      <c r="I59" s="22"/>
    </row>
    <row r="60" spans="1:9" s="23" customFormat="1" ht="18" customHeight="1">
      <c r="A60" s="20"/>
      <c r="B60" s="20"/>
      <c r="C60" s="20"/>
      <c r="D60" s="21"/>
      <c r="E60" s="22"/>
      <c r="F60" s="22"/>
      <c r="G60" s="22"/>
      <c r="H60" s="22"/>
      <c r="I60" s="22"/>
    </row>
    <row r="61" spans="1:9" s="23" customFormat="1" ht="18" customHeight="1">
      <c r="A61" s="20"/>
      <c r="B61" s="20"/>
      <c r="C61" s="20"/>
      <c r="D61" s="21"/>
      <c r="E61" s="22"/>
      <c r="F61" s="22"/>
      <c r="G61" s="22"/>
      <c r="H61" s="22"/>
      <c r="I61" s="22"/>
    </row>
    <row r="62" spans="1:9" s="23" customFormat="1" ht="18" customHeight="1">
      <c r="A62" s="20"/>
      <c r="B62" s="20"/>
      <c r="C62" s="20"/>
      <c r="D62" s="21"/>
      <c r="E62" s="22"/>
      <c r="F62" s="22"/>
      <c r="G62" s="22"/>
      <c r="H62" s="22"/>
      <c r="I62" s="22"/>
    </row>
    <row r="63" spans="1:9" s="23" customFormat="1" ht="18" customHeight="1">
      <c r="A63" s="20"/>
      <c r="B63" s="20"/>
      <c r="C63" s="20"/>
      <c r="D63" s="21"/>
      <c r="E63" s="22"/>
      <c r="F63" s="22"/>
      <c r="G63" s="22"/>
      <c r="H63" s="22"/>
      <c r="I63" s="22"/>
    </row>
    <row r="64" spans="1:9" s="23" customFormat="1" ht="18" customHeight="1">
      <c r="A64" s="20"/>
      <c r="B64" s="20"/>
      <c r="C64" s="20"/>
      <c r="D64" s="21"/>
      <c r="E64" s="22"/>
      <c r="F64" s="22"/>
      <c r="G64" s="22"/>
      <c r="H64" s="22"/>
      <c r="I64" s="22"/>
    </row>
    <row r="65" spans="1:9" s="23" customFormat="1" ht="18" customHeight="1">
      <c r="A65" s="20"/>
      <c r="B65" s="20"/>
      <c r="C65" s="20"/>
      <c r="D65" s="21"/>
      <c r="E65" s="22"/>
      <c r="F65" s="22"/>
      <c r="G65" s="22"/>
      <c r="H65" s="22"/>
      <c r="I65" s="22"/>
    </row>
    <row r="66" spans="1:9" s="23" customFormat="1" ht="18" customHeight="1">
      <c r="A66" s="20"/>
      <c r="B66" s="20"/>
      <c r="C66" s="20"/>
      <c r="D66" s="21"/>
      <c r="E66" s="22"/>
      <c r="F66" s="22"/>
      <c r="G66" s="22"/>
      <c r="H66" s="22"/>
      <c r="I66" s="22"/>
    </row>
    <row r="67" spans="1:9" s="23" customFormat="1" ht="18" customHeight="1">
      <c r="A67" s="20"/>
      <c r="B67" s="20"/>
      <c r="C67" s="20"/>
      <c r="D67" s="21"/>
      <c r="E67" s="22"/>
      <c r="F67" s="22"/>
      <c r="G67" s="22"/>
      <c r="H67" s="22"/>
      <c r="I67" s="22"/>
    </row>
    <row r="68" spans="1:9" s="23" customFormat="1" ht="18" customHeight="1">
      <c r="A68" s="20"/>
      <c r="B68" s="20"/>
      <c r="C68" s="20"/>
      <c r="D68" s="21"/>
      <c r="E68" s="22"/>
      <c r="F68" s="22"/>
      <c r="G68" s="22"/>
      <c r="H68" s="22"/>
      <c r="I68" s="22"/>
    </row>
    <row r="69" spans="1:9" s="23" customFormat="1" ht="18" customHeight="1">
      <c r="A69" s="20"/>
      <c r="B69" s="20"/>
      <c r="C69" s="20"/>
      <c r="D69" s="21"/>
      <c r="E69" s="22"/>
      <c r="F69" s="22"/>
      <c r="G69" s="22"/>
      <c r="H69" s="22"/>
      <c r="I69" s="22"/>
    </row>
    <row r="70" spans="1:9" s="23" customFormat="1" ht="18" customHeight="1">
      <c r="A70" s="20"/>
      <c r="B70" s="20"/>
      <c r="C70" s="20"/>
      <c r="D70" s="21"/>
      <c r="E70" s="22"/>
      <c r="F70" s="22"/>
      <c r="G70" s="22"/>
      <c r="H70" s="22"/>
      <c r="I70" s="22"/>
    </row>
    <row r="71" spans="1:9" s="23" customFormat="1" ht="18" customHeight="1">
      <c r="A71" s="20"/>
      <c r="B71" s="20"/>
      <c r="C71" s="20"/>
      <c r="D71" s="21"/>
      <c r="E71" s="22"/>
      <c r="F71" s="22"/>
      <c r="G71" s="22"/>
      <c r="H71" s="22"/>
      <c r="I71" s="22"/>
    </row>
    <row r="72" spans="1:9" s="23" customFormat="1" ht="18" customHeight="1">
      <c r="A72" s="20"/>
      <c r="B72" s="20"/>
      <c r="C72" s="20"/>
      <c r="D72" s="21"/>
      <c r="E72" s="22"/>
      <c r="F72" s="22"/>
      <c r="G72" s="22"/>
      <c r="H72" s="22"/>
      <c r="I72" s="22"/>
    </row>
    <row r="73" spans="1:9" s="23" customFormat="1" ht="18" customHeight="1">
      <c r="A73" s="20"/>
      <c r="B73" s="20"/>
      <c r="C73" s="20"/>
      <c r="D73" s="21"/>
      <c r="E73" s="22"/>
      <c r="F73" s="22"/>
      <c r="G73" s="22"/>
      <c r="H73" s="22"/>
      <c r="I73" s="22"/>
    </row>
    <row r="74" spans="1:9" s="23" customFormat="1" ht="18" customHeight="1">
      <c r="A74" s="20"/>
      <c r="B74" s="20"/>
      <c r="C74" s="20"/>
      <c r="D74" s="21"/>
      <c r="E74" s="22"/>
      <c r="F74" s="22"/>
      <c r="G74" s="22"/>
      <c r="H74" s="22"/>
      <c r="I74" s="22"/>
    </row>
    <row r="75" spans="1:9" s="23" customFormat="1" ht="18" customHeight="1">
      <c r="A75" s="20"/>
      <c r="B75" s="20"/>
      <c r="C75" s="20"/>
      <c r="D75" s="21"/>
      <c r="E75" s="22"/>
      <c r="F75" s="22"/>
      <c r="G75" s="22"/>
      <c r="H75" s="22"/>
      <c r="I75" s="22"/>
    </row>
    <row r="76" spans="1:9" s="23" customFormat="1" ht="18" customHeight="1">
      <c r="A76" s="20"/>
      <c r="B76" s="20"/>
      <c r="C76" s="20"/>
      <c r="D76" s="21"/>
      <c r="E76" s="22"/>
      <c r="F76" s="22"/>
      <c r="G76" s="22"/>
      <c r="H76" s="22"/>
      <c r="I76" s="22"/>
    </row>
    <row r="77" spans="1:9" s="23" customFormat="1" ht="18" customHeight="1">
      <c r="A77" s="20"/>
      <c r="B77" s="20"/>
      <c r="C77" s="20"/>
      <c r="D77" s="21"/>
      <c r="E77" s="22"/>
      <c r="F77" s="22"/>
      <c r="G77" s="22"/>
      <c r="H77" s="22"/>
      <c r="I77" s="22"/>
    </row>
    <row r="78" spans="1:9" s="23" customFormat="1" ht="18" customHeight="1">
      <c r="A78" s="20"/>
      <c r="B78" s="20"/>
      <c r="C78" s="20"/>
      <c r="D78" s="21"/>
      <c r="E78" s="22"/>
      <c r="F78" s="22"/>
      <c r="G78" s="22"/>
      <c r="H78" s="22"/>
      <c r="I78" s="22"/>
    </row>
    <row r="79" spans="1:9" s="23" customFormat="1" ht="18" customHeight="1">
      <c r="A79" s="20"/>
      <c r="B79" s="20"/>
      <c r="C79" s="20"/>
      <c r="D79" s="21"/>
      <c r="E79" s="22"/>
      <c r="F79" s="22"/>
      <c r="G79" s="22"/>
      <c r="H79" s="22"/>
      <c r="I79" s="22"/>
    </row>
    <row r="80" spans="1:9" s="23" customFormat="1" ht="18" customHeight="1">
      <c r="A80" s="20"/>
      <c r="B80" s="20"/>
      <c r="C80" s="20"/>
      <c r="D80" s="21"/>
      <c r="E80" s="22"/>
      <c r="F80" s="22"/>
      <c r="G80" s="22"/>
      <c r="H80" s="22"/>
      <c r="I80" s="22"/>
    </row>
    <row r="81" spans="1:9" s="23" customFormat="1" ht="18" customHeight="1">
      <c r="A81" s="20"/>
      <c r="B81" s="20"/>
      <c r="C81" s="20"/>
      <c r="D81" s="21"/>
      <c r="E81" s="22"/>
      <c r="F81" s="22"/>
      <c r="G81" s="22"/>
      <c r="H81" s="22"/>
      <c r="I81" s="22"/>
    </row>
    <row r="82" spans="1:9" s="23" customFormat="1" ht="18" customHeight="1">
      <c r="A82" s="20"/>
      <c r="B82" s="20"/>
      <c r="C82" s="20"/>
      <c r="D82" s="21"/>
      <c r="E82" s="22"/>
      <c r="F82" s="22"/>
      <c r="G82" s="22"/>
      <c r="H82" s="22"/>
      <c r="I82" s="22"/>
    </row>
    <row r="83" spans="1:9" s="23" customFormat="1" ht="18" customHeight="1">
      <c r="A83" s="20"/>
      <c r="B83" s="20"/>
      <c r="C83" s="20"/>
      <c r="D83" s="21"/>
      <c r="E83" s="22"/>
      <c r="F83" s="22"/>
      <c r="G83" s="22"/>
      <c r="H83" s="22"/>
      <c r="I83" s="22"/>
    </row>
    <row r="84" spans="1:9" s="23" customFormat="1" ht="18" customHeight="1">
      <c r="A84" s="20"/>
      <c r="B84" s="20"/>
      <c r="C84" s="20"/>
      <c r="D84" s="21"/>
      <c r="E84" s="22"/>
      <c r="F84" s="22"/>
      <c r="G84" s="22"/>
      <c r="H84" s="22"/>
      <c r="I84" s="22"/>
    </row>
    <row r="85" spans="1:9" s="23" customFormat="1" ht="18" customHeight="1">
      <c r="A85" s="20"/>
      <c r="B85" s="20"/>
      <c r="C85" s="20"/>
      <c r="D85" s="21"/>
      <c r="E85" s="22"/>
      <c r="F85" s="22"/>
      <c r="G85" s="22"/>
      <c r="H85" s="22"/>
      <c r="I85" s="22"/>
    </row>
    <row r="86" spans="1:9" s="23" customFormat="1" ht="18" customHeight="1">
      <c r="A86" s="20"/>
      <c r="B86" s="20"/>
      <c r="C86" s="20"/>
      <c r="D86" s="21"/>
      <c r="E86" s="22"/>
      <c r="F86" s="22"/>
      <c r="G86" s="22"/>
      <c r="H86" s="22"/>
      <c r="I86" s="22"/>
    </row>
    <row r="87" spans="1:9" s="23" customFormat="1" ht="18" customHeight="1">
      <c r="A87" s="20"/>
      <c r="B87" s="20"/>
      <c r="C87" s="20"/>
      <c r="D87" s="21"/>
      <c r="E87" s="22"/>
      <c r="F87" s="22"/>
      <c r="G87" s="22"/>
      <c r="H87" s="22"/>
      <c r="I87" s="22"/>
    </row>
    <row r="88" spans="1:9" s="23" customFormat="1" ht="18" customHeight="1">
      <c r="A88" s="20"/>
      <c r="B88" s="20"/>
      <c r="C88" s="20"/>
      <c r="D88" s="21"/>
      <c r="E88" s="22"/>
      <c r="F88" s="22"/>
      <c r="G88" s="22"/>
      <c r="H88" s="22"/>
      <c r="I88" s="22"/>
    </row>
    <row r="89" spans="1:9" s="23" customFormat="1" ht="18" customHeight="1">
      <c r="A89" s="20"/>
      <c r="B89" s="20"/>
      <c r="C89" s="20"/>
      <c r="D89" s="21"/>
      <c r="E89" s="22"/>
      <c r="F89" s="22"/>
      <c r="G89" s="22"/>
      <c r="H89" s="22"/>
      <c r="I89" s="22"/>
    </row>
    <row r="90" spans="1:9" s="23" customFormat="1" ht="18" customHeight="1">
      <c r="A90" s="20"/>
      <c r="B90" s="20"/>
      <c r="C90" s="20"/>
      <c r="D90" s="21"/>
      <c r="E90" s="22"/>
      <c r="F90" s="22"/>
      <c r="G90" s="22"/>
      <c r="H90" s="22"/>
      <c r="I90" s="22"/>
    </row>
    <row r="91" spans="1:9" s="23" customFormat="1" ht="18" customHeight="1">
      <c r="A91" s="20"/>
      <c r="B91" s="20"/>
      <c r="C91" s="20"/>
      <c r="D91" s="21"/>
      <c r="E91" s="22"/>
      <c r="F91" s="22"/>
      <c r="G91" s="22"/>
      <c r="H91" s="22"/>
      <c r="I91" s="22"/>
    </row>
    <row r="92" spans="1:9" s="23" customFormat="1" ht="18" customHeight="1">
      <c r="A92" s="20"/>
      <c r="B92" s="20"/>
      <c r="C92" s="20"/>
      <c r="D92" s="21"/>
      <c r="E92" s="22"/>
      <c r="F92" s="22"/>
      <c r="G92" s="22"/>
      <c r="H92" s="22"/>
      <c r="I92" s="22"/>
    </row>
    <row r="93" spans="1:9" s="23" customFormat="1" ht="18" customHeight="1">
      <c r="A93" s="20"/>
      <c r="B93" s="20"/>
      <c r="C93" s="20"/>
      <c r="D93" s="21"/>
      <c r="E93" s="22"/>
      <c r="F93" s="22"/>
      <c r="G93" s="22"/>
      <c r="H93" s="22"/>
      <c r="I93" s="22"/>
    </row>
    <row r="94" spans="1:9" s="23" customFormat="1" ht="18" customHeight="1">
      <c r="A94" s="20"/>
      <c r="B94" s="20"/>
      <c r="C94" s="20"/>
      <c r="D94" s="21"/>
      <c r="E94" s="22"/>
      <c r="F94" s="22"/>
      <c r="G94" s="22"/>
      <c r="H94" s="22"/>
      <c r="I94" s="22"/>
    </row>
    <row r="95" spans="1:9" s="23" customFormat="1" ht="18" customHeight="1">
      <c r="A95" s="20"/>
      <c r="B95" s="20"/>
      <c r="C95" s="20"/>
      <c r="D95" s="21"/>
      <c r="E95" s="22"/>
      <c r="F95" s="22"/>
      <c r="G95" s="22"/>
      <c r="H95" s="22"/>
      <c r="I95" s="22"/>
    </row>
    <row r="96" spans="1:9" s="23" customFormat="1" ht="18" customHeight="1">
      <c r="A96" s="20"/>
      <c r="B96" s="20"/>
      <c r="C96" s="20"/>
      <c r="D96" s="21"/>
      <c r="E96" s="22"/>
      <c r="F96" s="22"/>
      <c r="G96" s="22"/>
      <c r="H96" s="22"/>
      <c r="I96" s="22"/>
    </row>
    <row r="97" spans="1:9" s="23" customFormat="1" ht="18" customHeight="1">
      <c r="A97" s="20"/>
      <c r="B97" s="20"/>
      <c r="C97" s="20"/>
      <c r="D97" s="21"/>
      <c r="E97" s="22"/>
      <c r="F97" s="22"/>
      <c r="G97" s="22"/>
      <c r="H97" s="22"/>
      <c r="I97" s="22"/>
    </row>
    <row r="98" spans="1:9" s="23" customFormat="1" ht="18" customHeight="1">
      <c r="A98" s="20"/>
      <c r="B98" s="20"/>
      <c r="C98" s="20"/>
      <c r="D98" s="21"/>
      <c r="E98" s="22"/>
      <c r="F98" s="22"/>
      <c r="G98" s="22"/>
      <c r="H98" s="22"/>
      <c r="I98" s="22"/>
    </row>
    <row r="99" spans="1:9" s="23" customFormat="1" ht="18" customHeight="1">
      <c r="A99" s="20"/>
      <c r="B99" s="20"/>
      <c r="C99" s="20"/>
      <c r="D99" s="21"/>
      <c r="E99" s="22"/>
      <c r="F99" s="22"/>
      <c r="G99" s="22"/>
      <c r="H99" s="22"/>
      <c r="I99" s="22"/>
    </row>
    <row r="100" spans="1:9" s="23" customFormat="1" ht="18" customHeight="1">
      <c r="A100" s="20"/>
      <c r="B100" s="20"/>
      <c r="C100" s="20"/>
      <c r="D100" s="21"/>
      <c r="E100" s="22"/>
      <c r="F100" s="22"/>
      <c r="G100" s="22"/>
      <c r="H100" s="22"/>
      <c r="I100" s="22"/>
    </row>
    <row r="101" spans="1:9" s="23" customFormat="1" ht="18" customHeight="1">
      <c r="A101" s="20"/>
      <c r="B101" s="20"/>
      <c r="C101" s="20"/>
      <c r="D101" s="21"/>
      <c r="E101" s="22"/>
      <c r="F101" s="22"/>
      <c r="G101" s="22"/>
      <c r="H101" s="22"/>
      <c r="I101" s="22"/>
    </row>
    <row r="102" spans="1:9" s="23" customFormat="1" ht="18" customHeight="1">
      <c r="A102" s="20"/>
      <c r="B102" s="20"/>
      <c r="C102" s="20"/>
      <c r="D102" s="21"/>
      <c r="E102" s="22"/>
      <c r="F102" s="22"/>
      <c r="G102" s="22"/>
      <c r="H102" s="22"/>
      <c r="I102" s="22"/>
    </row>
    <row r="103" spans="1:9" s="23" customFormat="1" ht="18" customHeight="1">
      <c r="A103" s="20"/>
      <c r="B103" s="20"/>
      <c r="C103" s="20"/>
      <c r="D103" s="21"/>
      <c r="E103" s="22"/>
      <c r="F103" s="22"/>
      <c r="G103" s="22"/>
      <c r="H103" s="22"/>
      <c r="I103" s="22"/>
    </row>
    <row r="104" spans="1:9" s="23" customFormat="1" ht="18" customHeight="1">
      <c r="A104" s="20"/>
      <c r="B104" s="20"/>
      <c r="C104" s="20"/>
      <c r="D104" s="21"/>
      <c r="E104" s="22"/>
      <c r="F104" s="22"/>
      <c r="G104" s="22"/>
      <c r="H104" s="22"/>
      <c r="I104" s="22"/>
    </row>
    <row r="105" spans="1:9" s="23" customFormat="1" ht="18" customHeight="1">
      <c r="A105" s="20"/>
      <c r="B105" s="20"/>
      <c r="C105" s="20"/>
      <c r="D105" s="21"/>
      <c r="E105" s="22"/>
      <c r="F105" s="22"/>
      <c r="G105" s="22"/>
      <c r="H105" s="22"/>
      <c r="I105" s="22"/>
    </row>
    <row r="106" spans="1:9" s="23" customFormat="1" ht="18" customHeight="1">
      <c r="A106" s="20"/>
      <c r="B106" s="20"/>
      <c r="C106" s="20"/>
      <c r="D106" s="21"/>
      <c r="E106" s="22"/>
      <c r="F106" s="22"/>
      <c r="G106" s="22"/>
      <c r="H106" s="22"/>
      <c r="I106" s="22"/>
    </row>
    <row r="107" spans="1:9" s="23" customFormat="1" ht="18" customHeight="1">
      <c r="A107" s="20"/>
      <c r="B107" s="20"/>
      <c r="C107" s="20"/>
      <c r="D107" s="21"/>
      <c r="E107" s="22"/>
      <c r="F107" s="22"/>
      <c r="G107" s="22"/>
      <c r="H107" s="22"/>
      <c r="I107" s="22"/>
    </row>
    <row r="108" spans="1:9" s="23" customFormat="1" ht="18" customHeight="1">
      <c r="A108" s="20"/>
      <c r="B108" s="20"/>
      <c r="C108" s="20"/>
      <c r="D108" s="21"/>
      <c r="E108" s="22"/>
      <c r="F108" s="22"/>
      <c r="G108" s="22"/>
      <c r="H108" s="22"/>
      <c r="I108" s="22"/>
    </row>
    <row r="109" spans="1:9" s="23" customFormat="1" ht="18" customHeight="1">
      <c r="A109" s="20"/>
      <c r="B109" s="20"/>
      <c r="C109" s="20"/>
      <c r="D109" s="21"/>
      <c r="E109" s="22"/>
      <c r="F109" s="22"/>
      <c r="G109" s="22"/>
      <c r="H109" s="22"/>
      <c r="I109" s="22"/>
    </row>
    <row r="110" spans="1:9" s="23" customFormat="1" ht="18" customHeight="1">
      <c r="A110" s="20"/>
      <c r="B110" s="20"/>
      <c r="C110" s="20"/>
      <c r="D110" s="21"/>
      <c r="E110" s="22"/>
      <c r="F110" s="22"/>
      <c r="G110" s="22"/>
      <c r="H110" s="22"/>
      <c r="I110" s="22"/>
    </row>
    <row r="111" spans="1:9" s="23" customFormat="1" ht="18" customHeight="1">
      <c r="A111" s="20"/>
      <c r="B111" s="20"/>
      <c r="C111" s="20"/>
      <c r="D111" s="21"/>
      <c r="E111" s="22"/>
      <c r="F111" s="22"/>
      <c r="G111" s="22"/>
      <c r="H111" s="22"/>
      <c r="I111" s="22"/>
    </row>
    <row r="112" spans="1:9" s="23" customFormat="1" ht="18" customHeight="1">
      <c r="A112" s="20"/>
      <c r="B112" s="20"/>
      <c r="C112" s="20"/>
      <c r="D112" s="21"/>
      <c r="E112" s="22"/>
      <c r="F112" s="22"/>
      <c r="G112" s="22"/>
      <c r="H112" s="22"/>
      <c r="I112" s="22"/>
    </row>
    <row r="113" spans="1:9" s="23" customFormat="1" ht="18" customHeight="1">
      <c r="A113" s="20"/>
      <c r="B113" s="20"/>
      <c r="C113" s="20"/>
      <c r="D113" s="21"/>
      <c r="E113" s="22"/>
      <c r="F113" s="22"/>
      <c r="G113" s="22"/>
      <c r="H113" s="22"/>
      <c r="I113" s="22"/>
    </row>
    <row r="114" spans="1:9" s="23" customFormat="1" ht="18" customHeight="1">
      <c r="A114" s="20"/>
      <c r="B114" s="20"/>
      <c r="C114" s="20"/>
      <c r="D114" s="21"/>
      <c r="E114" s="22"/>
      <c r="F114" s="22"/>
      <c r="G114" s="22"/>
      <c r="H114" s="22"/>
      <c r="I114" s="22"/>
    </row>
    <row r="115" spans="1:9" s="23" customFormat="1" ht="18" customHeight="1">
      <c r="A115" s="20"/>
      <c r="B115" s="20"/>
      <c r="C115" s="20"/>
      <c r="D115" s="21"/>
      <c r="E115" s="22"/>
      <c r="F115" s="22"/>
      <c r="G115" s="22"/>
      <c r="H115" s="22"/>
      <c r="I115" s="22"/>
    </row>
    <row r="116" spans="1:9" s="23" customFormat="1" ht="18" customHeight="1">
      <c r="A116" s="20"/>
      <c r="B116" s="20"/>
      <c r="C116" s="20"/>
      <c r="D116" s="21"/>
      <c r="E116" s="22"/>
      <c r="F116" s="22"/>
      <c r="G116" s="22"/>
      <c r="H116" s="22"/>
      <c r="I116" s="22"/>
    </row>
    <row r="117" spans="1:9" s="23" customFormat="1" ht="18" customHeight="1">
      <c r="A117" s="20"/>
      <c r="B117" s="20"/>
      <c r="C117" s="20"/>
      <c r="D117" s="21"/>
      <c r="E117" s="22"/>
      <c r="F117" s="22"/>
      <c r="G117" s="22"/>
      <c r="H117" s="22"/>
      <c r="I117" s="22"/>
    </row>
    <row r="118" spans="1:9" s="23" customFormat="1" ht="18" customHeight="1">
      <c r="A118" s="20"/>
      <c r="B118" s="20"/>
      <c r="C118" s="20"/>
      <c r="D118" s="21"/>
      <c r="E118" s="22"/>
      <c r="F118" s="22"/>
      <c r="G118" s="22"/>
      <c r="H118" s="22"/>
      <c r="I118" s="22"/>
    </row>
    <row r="119" spans="1:9" s="23" customFormat="1" ht="18" customHeight="1">
      <c r="A119" s="20"/>
      <c r="B119" s="20"/>
      <c r="C119" s="20"/>
      <c r="D119" s="21"/>
      <c r="E119" s="22"/>
      <c r="F119" s="22"/>
      <c r="G119" s="22"/>
      <c r="H119" s="22"/>
      <c r="I119" s="22"/>
    </row>
    <row r="120" spans="1:9" s="23" customFormat="1" ht="18" customHeight="1">
      <c r="A120" s="20"/>
      <c r="B120" s="20"/>
      <c r="C120" s="20"/>
      <c r="D120" s="21"/>
      <c r="E120" s="22"/>
      <c r="F120" s="22"/>
      <c r="G120" s="22"/>
      <c r="H120" s="22"/>
      <c r="I120" s="22"/>
    </row>
    <row r="121" spans="1:9" s="23" customFormat="1" ht="18" customHeight="1">
      <c r="A121" s="20"/>
      <c r="B121" s="20"/>
      <c r="C121" s="20"/>
      <c r="D121" s="21"/>
      <c r="E121" s="22"/>
      <c r="F121" s="22"/>
      <c r="G121" s="22"/>
      <c r="H121" s="22"/>
      <c r="I121" s="22"/>
    </row>
    <row r="122" spans="1:9" s="23" customFormat="1" ht="18" customHeight="1">
      <c r="A122" s="20"/>
      <c r="B122" s="20"/>
      <c r="C122" s="20"/>
      <c r="D122" s="21"/>
      <c r="E122" s="22"/>
      <c r="F122" s="22"/>
      <c r="G122" s="22"/>
      <c r="H122" s="22"/>
      <c r="I122" s="22"/>
    </row>
    <row r="123" spans="1:9" s="23" customFormat="1" ht="18" customHeight="1">
      <c r="A123" s="20"/>
      <c r="B123" s="20"/>
      <c r="C123" s="20"/>
      <c r="D123" s="21"/>
      <c r="E123" s="22"/>
      <c r="F123" s="22"/>
      <c r="G123" s="22"/>
      <c r="H123" s="22"/>
      <c r="I123" s="22"/>
    </row>
    <row r="124" spans="1:9" s="23" customFormat="1" ht="18" customHeight="1">
      <c r="A124" s="20"/>
      <c r="B124" s="20"/>
      <c r="C124" s="20"/>
      <c r="D124" s="21"/>
      <c r="E124" s="22"/>
      <c r="F124" s="22"/>
      <c r="G124" s="22"/>
      <c r="H124" s="22"/>
      <c r="I124" s="22"/>
    </row>
    <row r="125" spans="1:9" s="23" customFormat="1" ht="18" customHeight="1">
      <c r="A125" s="20"/>
      <c r="B125" s="20"/>
      <c r="C125" s="20"/>
      <c r="D125" s="21"/>
      <c r="E125" s="22"/>
      <c r="F125" s="22"/>
      <c r="G125" s="22"/>
      <c r="H125" s="22"/>
      <c r="I125" s="22"/>
    </row>
    <row r="126" spans="1:9" s="23" customFormat="1" ht="18" customHeight="1">
      <c r="A126" s="20"/>
      <c r="B126" s="20"/>
      <c r="C126" s="20"/>
      <c r="D126" s="21"/>
      <c r="E126" s="22"/>
      <c r="F126" s="22"/>
      <c r="G126" s="22"/>
      <c r="H126" s="22"/>
      <c r="I126" s="22"/>
    </row>
    <row r="127" spans="1:9" s="23" customFormat="1" ht="18" customHeight="1">
      <c r="A127" s="20"/>
      <c r="B127" s="20"/>
      <c r="C127" s="20"/>
      <c r="D127" s="21"/>
      <c r="E127" s="22"/>
      <c r="F127" s="22"/>
      <c r="G127" s="22"/>
      <c r="H127" s="22"/>
      <c r="I127" s="22"/>
    </row>
    <row r="128" spans="1:9" s="23" customFormat="1" ht="18" customHeight="1">
      <c r="A128" s="20"/>
      <c r="B128" s="20"/>
      <c r="C128" s="20"/>
      <c r="D128" s="21"/>
      <c r="E128" s="22"/>
      <c r="F128" s="22"/>
      <c r="G128" s="22"/>
      <c r="H128" s="22"/>
      <c r="I128" s="22"/>
    </row>
    <row r="129" spans="1:9" s="23" customFormat="1" ht="18" customHeight="1">
      <c r="A129" s="20"/>
      <c r="B129" s="20"/>
      <c r="C129" s="20"/>
      <c r="D129" s="21"/>
      <c r="E129" s="22"/>
      <c r="F129" s="22"/>
      <c r="G129" s="22"/>
      <c r="H129" s="22"/>
      <c r="I129" s="22"/>
    </row>
    <row r="130" spans="1:9" s="23" customFormat="1" ht="18" customHeight="1">
      <c r="A130" s="20"/>
      <c r="B130" s="20"/>
      <c r="C130" s="20"/>
      <c r="D130" s="21"/>
      <c r="E130" s="22"/>
      <c r="F130" s="22"/>
      <c r="G130" s="22"/>
      <c r="H130" s="22"/>
      <c r="I130" s="22"/>
    </row>
    <row r="131" spans="1:9" s="23" customFormat="1" ht="18" customHeight="1">
      <c r="A131" s="20"/>
      <c r="B131" s="20"/>
      <c r="C131" s="20"/>
      <c r="D131" s="21"/>
      <c r="E131" s="22"/>
      <c r="F131" s="22"/>
      <c r="G131" s="22"/>
      <c r="H131" s="22"/>
      <c r="I131" s="22"/>
    </row>
    <row r="132" spans="1:9" s="23" customFormat="1" ht="18" customHeight="1">
      <c r="A132" s="20"/>
      <c r="B132" s="20"/>
      <c r="C132" s="20"/>
      <c r="D132" s="21"/>
      <c r="E132" s="22"/>
      <c r="F132" s="22"/>
      <c r="G132" s="22"/>
      <c r="H132" s="22"/>
      <c r="I132" s="22"/>
    </row>
    <row r="133" spans="1:9" s="23" customFormat="1" ht="18" customHeight="1">
      <c r="A133" s="20"/>
      <c r="B133" s="20"/>
      <c r="C133" s="20"/>
      <c r="D133" s="21"/>
      <c r="E133" s="22"/>
      <c r="F133" s="22"/>
      <c r="G133" s="22"/>
      <c r="H133" s="22"/>
      <c r="I133" s="22"/>
    </row>
    <row r="134" spans="1:9" s="23" customFormat="1" ht="18" customHeight="1">
      <c r="A134" s="20"/>
      <c r="B134" s="20"/>
      <c r="C134" s="20"/>
      <c r="D134" s="21"/>
      <c r="E134" s="22"/>
      <c r="F134" s="22"/>
      <c r="G134" s="22"/>
      <c r="H134" s="22"/>
      <c r="I134" s="22"/>
    </row>
    <row r="135" spans="1:9" s="23" customFormat="1" ht="18" customHeight="1">
      <c r="A135" s="20"/>
      <c r="B135" s="20"/>
      <c r="C135" s="20"/>
      <c r="D135" s="21"/>
      <c r="E135" s="22"/>
      <c r="F135" s="22"/>
      <c r="G135" s="22"/>
      <c r="H135" s="22"/>
      <c r="I135" s="22"/>
    </row>
    <row r="136" spans="1:9" s="23" customFormat="1" ht="18" customHeight="1">
      <c r="A136" s="20"/>
      <c r="B136" s="20"/>
      <c r="C136" s="20"/>
      <c r="D136" s="21"/>
      <c r="E136" s="22"/>
      <c r="F136" s="22"/>
      <c r="G136" s="22"/>
      <c r="H136" s="22"/>
      <c r="I136" s="22"/>
    </row>
    <row r="137" spans="1:9" s="23" customFormat="1" ht="18" customHeight="1">
      <c r="A137" s="20"/>
      <c r="B137" s="20"/>
      <c r="C137" s="20"/>
      <c r="D137" s="21"/>
      <c r="E137" s="22"/>
      <c r="F137" s="22"/>
      <c r="G137" s="22"/>
      <c r="H137" s="22"/>
      <c r="I137" s="22"/>
    </row>
    <row r="138" spans="1:9" s="23" customFormat="1" ht="18" customHeight="1">
      <c r="A138" s="20"/>
      <c r="B138" s="20"/>
      <c r="C138" s="20"/>
      <c r="D138" s="21"/>
      <c r="E138" s="22"/>
      <c r="F138" s="22"/>
      <c r="G138" s="22"/>
      <c r="H138" s="22"/>
      <c r="I138" s="22"/>
    </row>
    <row r="139" spans="1:9" s="23" customFormat="1" ht="18" customHeight="1">
      <c r="A139" s="20"/>
      <c r="B139" s="20"/>
      <c r="C139" s="20"/>
      <c r="D139" s="21"/>
      <c r="E139" s="22"/>
      <c r="F139" s="22"/>
      <c r="G139" s="22"/>
      <c r="H139" s="22"/>
      <c r="I139" s="22"/>
    </row>
    <row r="140" spans="1:9" s="23" customFormat="1" ht="18" customHeight="1">
      <c r="A140" s="20"/>
      <c r="B140" s="20"/>
      <c r="C140" s="20"/>
      <c r="D140" s="21"/>
      <c r="E140" s="22"/>
      <c r="F140" s="22"/>
      <c r="G140" s="22"/>
      <c r="H140" s="22"/>
      <c r="I140" s="22"/>
    </row>
    <row r="141" spans="1:9" s="23" customFormat="1" ht="18" customHeight="1">
      <c r="A141" s="20"/>
      <c r="B141" s="20"/>
      <c r="C141" s="20"/>
      <c r="D141" s="21"/>
      <c r="E141" s="22"/>
      <c r="F141" s="22"/>
      <c r="G141" s="22"/>
      <c r="H141" s="22"/>
      <c r="I141" s="22"/>
    </row>
    <row r="142" spans="1:9" s="23" customFormat="1" ht="18" customHeight="1">
      <c r="A142" s="20"/>
      <c r="B142" s="20"/>
      <c r="C142" s="20"/>
      <c r="D142" s="21"/>
      <c r="E142" s="22"/>
      <c r="F142" s="22"/>
      <c r="G142" s="22"/>
      <c r="H142" s="22"/>
      <c r="I142" s="22"/>
    </row>
    <row r="143" spans="1:9" s="23" customFormat="1" ht="18" customHeight="1">
      <c r="A143" s="20"/>
      <c r="B143" s="20"/>
      <c r="C143" s="20"/>
      <c r="D143" s="21"/>
      <c r="E143" s="22"/>
      <c r="F143" s="22"/>
      <c r="G143" s="22"/>
      <c r="H143" s="22"/>
      <c r="I143" s="22"/>
    </row>
    <row r="144" spans="1:9" s="23" customFormat="1" ht="18" customHeight="1">
      <c r="A144" s="20"/>
      <c r="B144" s="20"/>
      <c r="C144" s="20"/>
      <c r="D144" s="21"/>
      <c r="E144" s="22"/>
      <c r="F144" s="22"/>
      <c r="G144" s="22"/>
      <c r="H144" s="22"/>
      <c r="I144" s="22"/>
    </row>
    <row r="145" spans="1:9" s="23" customFormat="1" ht="18" customHeight="1">
      <c r="A145" s="20"/>
      <c r="B145" s="20"/>
      <c r="C145" s="20"/>
      <c r="D145" s="21"/>
      <c r="E145" s="22"/>
      <c r="F145" s="22"/>
      <c r="G145" s="22"/>
      <c r="H145" s="22"/>
      <c r="I145" s="22"/>
    </row>
    <row r="146" spans="1:9" s="23" customFormat="1" ht="18" customHeight="1">
      <c r="A146" s="20"/>
      <c r="B146" s="20"/>
      <c r="C146" s="20"/>
      <c r="D146" s="21"/>
      <c r="E146" s="22"/>
      <c r="F146" s="22"/>
      <c r="G146" s="22"/>
      <c r="H146" s="22"/>
      <c r="I146" s="22"/>
    </row>
    <row r="147" spans="1:9" s="23" customFormat="1" ht="18" customHeight="1">
      <c r="A147" s="20"/>
      <c r="B147" s="20"/>
      <c r="C147" s="20"/>
      <c r="D147" s="21"/>
      <c r="E147" s="22"/>
      <c r="F147" s="22"/>
      <c r="G147" s="22"/>
      <c r="H147" s="22"/>
      <c r="I147" s="22"/>
    </row>
    <row r="148" spans="1:9" s="23" customFormat="1" ht="18" customHeight="1">
      <c r="A148" s="20"/>
      <c r="B148" s="20"/>
      <c r="C148" s="20"/>
      <c r="D148" s="21"/>
      <c r="E148" s="22"/>
      <c r="F148" s="22"/>
      <c r="G148" s="22"/>
      <c r="H148" s="22"/>
      <c r="I148" s="22"/>
    </row>
    <row r="149" spans="1:9" s="23" customFormat="1" ht="18" customHeight="1">
      <c r="A149" s="20"/>
      <c r="B149" s="20"/>
      <c r="C149" s="20"/>
      <c r="D149" s="21"/>
      <c r="E149" s="22"/>
      <c r="F149" s="22"/>
      <c r="G149" s="22"/>
      <c r="H149" s="22"/>
      <c r="I149" s="22"/>
    </row>
    <row r="150" spans="1:9" s="23" customFormat="1" ht="18" customHeight="1">
      <c r="A150" s="20"/>
      <c r="B150" s="20"/>
      <c r="C150" s="20"/>
      <c r="D150" s="21"/>
      <c r="E150" s="22"/>
      <c r="F150" s="22"/>
      <c r="G150" s="22"/>
      <c r="H150" s="22"/>
      <c r="I150" s="22"/>
    </row>
    <row r="151" spans="1:9" s="23" customFormat="1" ht="18" customHeight="1">
      <c r="A151" s="20"/>
      <c r="B151" s="20"/>
      <c r="C151" s="20"/>
      <c r="D151" s="21"/>
      <c r="E151" s="22"/>
      <c r="F151" s="22"/>
      <c r="G151" s="22"/>
      <c r="H151" s="22"/>
      <c r="I151" s="22"/>
    </row>
    <row r="152" spans="1:9" s="23" customFormat="1" ht="18" customHeight="1">
      <c r="A152" s="20"/>
      <c r="B152" s="20"/>
      <c r="C152" s="20"/>
      <c r="D152" s="21"/>
      <c r="E152" s="22"/>
      <c r="F152" s="22"/>
      <c r="G152" s="22"/>
      <c r="H152" s="22"/>
      <c r="I152" s="22"/>
    </row>
    <row r="153" spans="1:9" s="23" customFormat="1" ht="18" customHeight="1">
      <c r="A153" s="20"/>
      <c r="B153" s="20"/>
      <c r="C153" s="20"/>
      <c r="D153" s="21"/>
      <c r="E153" s="22"/>
      <c r="F153" s="22"/>
      <c r="G153" s="22"/>
      <c r="H153" s="22"/>
      <c r="I153" s="22"/>
    </row>
    <row r="154" spans="1:9" s="23" customFormat="1" ht="18" customHeight="1">
      <c r="A154" s="20"/>
      <c r="B154" s="20"/>
      <c r="C154" s="20"/>
      <c r="D154" s="21"/>
      <c r="E154" s="22"/>
      <c r="F154" s="22"/>
      <c r="G154" s="22"/>
      <c r="H154" s="22"/>
      <c r="I154" s="22"/>
    </row>
    <row r="155" spans="1:9" s="23" customFormat="1" ht="18" customHeight="1">
      <c r="A155" s="20"/>
      <c r="B155" s="20"/>
      <c r="C155" s="20"/>
      <c r="D155" s="21"/>
      <c r="E155" s="22"/>
      <c r="F155" s="22"/>
      <c r="G155" s="22"/>
      <c r="H155" s="22"/>
      <c r="I155" s="22"/>
    </row>
    <row r="156" spans="1:9" s="23" customFormat="1" ht="18" customHeight="1">
      <c r="A156" s="20"/>
      <c r="B156" s="20"/>
      <c r="C156" s="20"/>
      <c r="D156" s="21"/>
      <c r="E156" s="22"/>
      <c r="F156" s="22"/>
      <c r="G156" s="22"/>
      <c r="H156" s="22"/>
      <c r="I156" s="22"/>
    </row>
    <row r="157" spans="1:9" s="23" customFormat="1" ht="18" customHeight="1">
      <c r="A157" s="20"/>
      <c r="B157" s="20"/>
      <c r="C157" s="20"/>
      <c r="D157" s="21"/>
      <c r="E157" s="22"/>
      <c r="F157" s="22"/>
      <c r="G157" s="22"/>
      <c r="H157" s="22"/>
      <c r="I157" s="22"/>
    </row>
    <row r="158" spans="1:9" s="23" customFormat="1" ht="18" customHeight="1">
      <c r="A158" s="20"/>
      <c r="B158" s="20"/>
      <c r="C158" s="20"/>
      <c r="D158" s="21"/>
      <c r="E158" s="22"/>
      <c r="F158" s="22"/>
      <c r="G158" s="22"/>
      <c r="H158" s="22"/>
      <c r="I158" s="22"/>
    </row>
    <row r="159" spans="1:9" s="23" customFormat="1" ht="18" customHeight="1">
      <c r="A159" s="20"/>
      <c r="B159" s="20"/>
      <c r="C159" s="20"/>
      <c r="D159" s="21"/>
      <c r="E159" s="22"/>
      <c r="F159" s="22"/>
      <c r="G159" s="22"/>
      <c r="H159" s="22"/>
      <c r="I159" s="22"/>
    </row>
    <row r="160" spans="1:9" s="23" customFormat="1" ht="18" customHeight="1">
      <c r="A160" s="20"/>
      <c r="B160" s="20"/>
      <c r="C160" s="20"/>
      <c r="D160" s="21"/>
      <c r="E160" s="22"/>
      <c r="F160" s="22"/>
      <c r="G160" s="22"/>
      <c r="H160" s="22"/>
      <c r="I160" s="22"/>
    </row>
    <row r="161" spans="1:9" s="23" customFormat="1" ht="18" customHeight="1">
      <c r="A161" s="20"/>
      <c r="B161" s="20"/>
      <c r="C161" s="20"/>
      <c r="D161" s="21"/>
      <c r="E161" s="22"/>
      <c r="F161" s="22"/>
      <c r="G161" s="22"/>
      <c r="H161" s="22"/>
      <c r="I161" s="22"/>
    </row>
    <row r="162" spans="1:9" s="23" customFormat="1" ht="18" customHeight="1">
      <c r="A162" s="20"/>
      <c r="B162" s="20"/>
      <c r="C162" s="20"/>
      <c r="D162" s="21"/>
      <c r="E162" s="22"/>
      <c r="F162" s="22"/>
      <c r="G162" s="22"/>
      <c r="H162" s="22"/>
      <c r="I162" s="22"/>
    </row>
    <row r="163" spans="1:9" s="23" customFormat="1" ht="18" customHeight="1">
      <c r="A163" s="20"/>
      <c r="B163" s="20"/>
      <c r="C163" s="20"/>
      <c r="D163" s="21"/>
      <c r="E163" s="22"/>
      <c r="F163" s="22"/>
      <c r="G163" s="22"/>
      <c r="H163" s="22"/>
      <c r="I163" s="22"/>
    </row>
    <row r="164" spans="1:9" s="23" customFormat="1" ht="18" customHeight="1">
      <c r="A164" s="20"/>
      <c r="B164" s="20"/>
      <c r="C164" s="20"/>
      <c r="D164" s="21"/>
      <c r="E164" s="22"/>
      <c r="F164" s="22"/>
      <c r="G164" s="22"/>
      <c r="H164" s="22"/>
      <c r="I164" s="22"/>
    </row>
    <row r="165" spans="1:9" s="23" customFormat="1" ht="18" customHeight="1">
      <c r="A165" s="20"/>
      <c r="B165" s="20"/>
      <c r="C165" s="20"/>
      <c r="D165" s="21"/>
      <c r="E165" s="22"/>
      <c r="F165" s="22"/>
      <c r="G165" s="22"/>
      <c r="H165" s="22"/>
      <c r="I165" s="22"/>
    </row>
    <row r="166" spans="1:9" s="23" customFormat="1" ht="18" customHeight="1">
      <c r="A166" s="20"/>
      <c r="B166" s="20"/>
      <c r="C166" s="20"/>
      <c r="D166" s="21"/>
      <c r="E166" s="22"/>
      <c r="F166" s="22"/>
      <c r="G166" s="22"/>
      <c r="H166" s="22"/>
      <c r="I166" s="22"/>
    </row>
    <row r="167" spans="1:9" s="23" customFormat="1" ht="18" customHeight="1">
      <c r="A167" s="20"/>
      <c r="B167" s="20"/>
      <c r="C167" s="20"/>
      <c r="D167" s="21"/>
      <c r="E167" s="22"/>
      <c r="F167" s="22"/>
      <c r="G167" s="22"/>
      <c r="H167" s="22"/>
      <c r="I167" s="22"/>
    </row>
    <row r="168" spans="1:9" s="23" customFormat="1" ht="18" customHeight="1">
      <c r="A168" s="20"/>
      <c r="B168" s="20"/>
      <c r="C168" s="20"/>
      <c r="D168" s="21"/>
      <c r="E168" s="22"/>
      <c r="F168" s="22"/>
      <c r="G168" s="22"/>
      <c r="H168" s="22"/>
      <c r="I168" s="22"/>
    </row>
    <row r="169" spans="1:9" s="23" customFormat="1" ht="18" customHeight="1">
      <c r="A169" s="20"/>
      <c r="B169" s="20"/>
      <c r="C169" s="20"/>
      <c r="D169" s="21"/>
      <c r="E169" s="22"/>
      <c r="F169" s="22"/>
      <c r="G169" s="22"/>
      <c r="H169" s="22"/>
      <c r="I169" s="22"/>
    </row>
    <row r="170" spans="1:9" s="23" customFormat="1" ht="18" customHeight="1">
      <c r="A170" s="20"/>
      <c r="B170" s="20"/>
      <c r="C170" s="20"/>
      <c r="D170" s="21"/>
      <c r="E170" s="22"/>
      <c r="F170" s="22"/>
      <c r="G170" s="22"/>
      <c r="H170" s="22"/>
      <c r="I170" s="22"/>
    </row>
    <row r="171" spans="1:9" s="23" customFormat="1" ht="18" customHeight="1">
      <c r="A171" s="20"/>
      <c r="B171" s="20"/>
      <c r="C171" s="20"/>
      <c r="D171" s="21"/>
      <c r="E171" s="22"/>
      <c r="F171" s="22"/>
      <c r="G171" s="22"/>
      <c r="H171" s="22"/>
      <c r="I171" s="22"/>
    </row>
    <row r="172" spans="1:9" s="23" customFormat="1" ht="18" customHeight="1">
      <c r="A172" s="20"/>
      <c r="B172" s="20"/>
      <c r="C172" s="20"/>
      <c r="D172" s="21"/>
      <c r="E172" s="22"/>
      <c r="F172" s="22"/>
      <c r="G172" s="22"/>
      <c r="H172" s="22"/>
      <c r="I172" s="22"/>
    </row>
    <row r="173" spans="1:9" s="23" customFormat="1" ht="18" customHeight="1">
      <c r="A173" s="20"/>
      <c r="B173" s="20"/>
      <c r="C173" s="20"/>
      <c r="D173" s="21"/>
      <c r="E173" s="22"/>
      <c r="F173" s="22"/>
      <c r="G173" s="22"/>
      <c r="H173" s="22"/>
      <c r="I173" s="22"/>
    </row>
    <row r="174" spans="1:9" s="23" customFormat="1" ht="18" customHeight="1">
      <c r="A174" s="20"/>
      <c r="B174" s="20"/>
      <c r="C174" s="20"/>
      <c r="D174" s="21"/>
      <c r="E174" s="22"/>
      <c r="F174" s="22"/>
      <c r="G174" s="22"/>
      <c r="H174" s="22"/>
      <c r="I174" s="22"/>
    </row>
    <row r="175" spans="1:9" s="23" customFormat="1" ht="18" customHeight="1">
      <c r="A175" s="20"/>
      <c r="B175" s="20"/>
      <c r="C175" s="20"/>
      <c r="D175" s="21"/>
      <c r="E175" s="22"/>
      <c r="F175" s="22"/>
      <c r="G175" s="22"/>
      <c r="H175" s="22"/>
      <c r="I175" s="22"/>
    </row>
    <row r="176" spans="1:9" s="23" customFormat="1" ht="18" customHeight="1">
      <c r="A176" s="20"/>
      <c r="B176" s="20"/>
      <c r="C176" s="20"/>
      <c r="D176" s="21"/>
      <c r="E176" s="22"/>
      <c r="F176" s="22"/>
      <c r="G176" s="22"/>
      <c r="H176" s="22"/>
      <c r="I176" s="22"/>
    </row>
    <row r="177" spans="1:9" s="23" customFormat="1" ht="18" customHeight="1">
      <c r="A177" s="20"/>
      <c r="B177" s="20"/>
      <c r="C177" s="20"/>
      <c r="D177" s="21"/>
      <c r="E177" s="22"/>
      <c r="F177" s="22"/>
      <c r="G177" s="22"/>
      <c r="H177" s="22"/>
      <c r="I177" s="22"/>
    </row>
    <row r="178" spans="1:9" s="23" customFormat="1" ht="18" customHeight="1">
      <c r="A178" s="20"/>
      <c r="B178" s="20"/>
      <c r="C178" s="20"/>
      <c r="D178" s="21"/>
      <c r="E178" s="22"/>
      <c r="F178" s="22"/>
      <c r="G178" s="22"/>
      <c r="H178" s="22"/>
      <c r="I178" s="22"/>
    </row>
    <row r="179" spans="1:9" s="23" customFormat="1" ht="18" customHeight="1">
      <c r="A179" s="20"/>
      <c r="B179" s="20"/>
      <c r="C179" s="20"/>
      <c r="D179" s="21"/>
      <c r="E179" s="22"/>
      <c r="F179" s="22"/>
      <c r="G179" s="22"/>
      <c r="H179" s="22"/>
      <c r="I179" s="22"/>
    </row>
    <row r="180" spans="1:9" s="23" customFormat="1" ht="18" customHeight="1">
      <c r="A180" s="20"/>
      <c r="B180" s="20"/>
      <c r="C180" s="20"/>
      <c r="D180" s="21"/>
      <c r="E180" s="22"/>
      <c r="F180" s="22"/>
      <c r="G180" s="22"/>
      <c r="H180" s="22"/>
      <c r="I180" s="22"/>
    </row>
    <row r="181" spans="1:9" s="23" customFormat="1" ht="18" customHeight="1">
      <c r="A181" s="20"/>
      <c r="B181" s="20"/>
      <c r="C181" s="20"/>
      <c r="D181" s="21"/>
      <c r="E181" s="22"/>
      <c r="F181" s="22"/>
      <c r="G181" s="22"/>
      <c r="H181" s="22"/>
      <c r="I181" s="22"/>
    </row>
    <row r="182" spans="1:9" s="23" customFormat="1" ht="18" customHeight="1">
      <c r="A182" s="20"/>
      <c r="B182" s="20"/>
      <c r="C182" s="20"/>
      <c r="D182" s="21"/>
      <c r="E182" s="22"/>
      <c r="F182" s="22"/>
      <c r="G182" s="22"/>
      <c r="H182" s="22"/>
      <c r="I182" s="22"/>
    </row>
    <row r="183" spans="1:9" s="23" customFormat="1" ht="18" customHeight="1">
      <c r="A183" s="20"/>
      <c r="B183" s="20"/>
      <c r="C183" s="20"/>
      <c r="D183" s="21"/>
      <c r="E183" s="22"/>
      <c r="F183" s="22"/>
      <c r="G183" s="22"/>
      <c r="H183" s="22"/>
      <c r="I183" s="22"/>
    </row>
    <row r="184" spans="1:9" s="23" customFormat="1" ht="18" customHeight="1">
      <c r="A184" s="20"/>
      <c r="B184" s="20"/>
      <c r="C184" s="20"/>
      <c r="D184" s="21"/>
      <c r="E184" s="22"/>
      <c r="F184" s="22"/>
      <c r="G184" s="22"/>
      <c r="H184" s="22"/>
      <c r="I184" s="22"/>
    </row>
    <row r="185" spans="1:9" s="23" customFormat="1" ht="18" customHeight="1">
      <c r="A185" s="20"/>
      <c r="B185" s="20"/>
      <c r="C185" s="20"/>
      <c r="D185" s="21"/>
      <c r="E185" s="22"/>
      <c r="F185" s="22"/>
      <c r="G185" s="22"/>
      <c r="H185" s="22"/>
      <c r="I185" s="22"/>
    </row>
    <row r="186" spans="1:9" s="23" customFormat="1" ht="18" customHeight="1">
      <c r="A186" s="20"/>
      <c r="B186" s="20"/>
      <c r="C186" s="20"/>
      <c r="D186" s="21"/>
      <c r="E186" s="22"/>
      <c r="F186" s="22"/>
      <c r="G186" s="22"/>
      <c r="H186" s="22"/>
      <c r="I186" s="22"/>
    </row>
    <row r="187" spans="1:9" s="23" customFormat="1" ht="18" customHeight="1">
      <c r="A187" s="20"/>
      <c r="B187" s="20"/>
      <c r="C187" s="20"/>
      <c r="D187" s="21"/>
      <c r="E187" s="22"/>
      <c r="F187" s="22"/>
      <c r="G187" s="22"/>
      <c r="H187" s="22"/>
      <c r="I187" s="22"/>
    </row>
    <row r="188" spans="1:9" s="23" customFormat="1" ht="18" customHeight="1">
      <c r="A188" s="20"/>
      <c r="B188" s="20"/>
      <c r="C188" s="20"/>
      <c r="D188" s="21"/>
      <c r="E188" s="22"/>
      <c r="F188" s="22"/>
      <c r="G188" s="22"/>
      <c r="H188" s="22"/>
      <c r="I188" s="22"/>
    </row>
    <row r="189" spans="1:9" s="23" customFormat="1" ht="18" customHeight="1">
      <c r="A189" s="20"/>
      <c r="B189" s="20"/>
      <c r="C189" s="20"/>
      <c r="D189" s="21"/>
      <c r="E189" s="22"/>
      <c r="F189" s="22"/>
      <c r="G189" s="22"/>
      <c r="H189" s="22"/>
      <c r="I189" s="22"/>
    </row>
    <row r="190" spans="1:9" s="23" customFormat="1" ht="18" customHeight="1">
      <c r="A190" s="20"/>
      <c r="B190" s="20"/>
      <c r="C190" s="20"/>
      <c r="D190" s="21"/>
      <c r="E190" s="22"/>
      <c r="F190" s="22"/>
      <c r="G190" s="22"/>
      <c r="H190" s="22"/>
      <c r="I190" s="22"/>
    </row>
    <row r="191" spans="1:9" s="23" customFormat="1" ht="18" customHeight="1">
      <c r="A191" s="20"/>
      <c r="B191" s="20"/>
      <c r="C191" s="20"/>
      <c r="D191" s="21"/>
      <c r="E191" s="22"/>
      <c r="F191" s="22"/>
      <c r="G191" s="22"/>
      <c r="H191" s="22"/>
      <c r="I191" s="22"/>
    </row>
    <row r="192" spans="1:9" s="23" customFormat="1" ht="18" customHeight="1">
      <c r="A192" s="20"/>
      <c r="B192" s="20"/>
      <c r="C192" s="20"/>
      <c r="D192" s="21"/>
      <c r="E192" s="22"/>
      <c r="F192" s="22"/>
      <c r="G192" s="22"/>
      <c r="H192" s="22"/>
      <c r="I192" s="22"/>
    </row>
    <row r="193" spans="1:9" s="23" customFormat="1" ht="18" customHeight="1">
      <c r="A193" s="20"/>
      <c r="B193" s="20"/>
      <c r="C193" s="20"/>
      <c r="D193" s="21"/>
      <c r="E193" s="22"/>
      <c r="F193" s="22"/>
      <c r="G193" s="22"/>
      <c r="H193" s="22"/>
      <c r="I193" s="22"/>
    </row>
    <row r="194" spans="1:9" s="23" customFormat="1" ht="18" customHeight="1">
      <c r="A194" s="20"/>
      <c r="B194" s="20"/>
      <c r="C194" s="20"/>
      <c r="D194" s="21"/>
      <c r="E194" s="22"/>
      <c r="F194" s="22"/>
      <c r="G194" s="22"/>
      <c r="H194" s="22"/>
      <c r="I194" s="22"/>
    </row>
    <row r="195" spans="1:9" s="23" customFormat="1" ht="18" customHeight="1">
      <c r="A195" s="20"/>
      <c r="B195" s="20"/>
      <c r="C195" s="20"/>
      <c r="D195" s="21"/>
      <c r="E195" s="22"/>
      <c r="F195" s="22"/>
      <c r="G195" s="22"/>
      <c r="H195" s="22"/>
      <c r="I195" s="22"/>
    </row>
    <row r="196" spans="1:9" s="23" customFormat="1" ht="18" customHeight="1">
      <c r="A196" s="20"/>
      <c r="B196" s="20"/>
      <c r="C196" s="20"/>
      <c r="D196" s="21"/>
      <c r="E196" s="22"/>
      <c r="F196" s="22"/>
      <c r="G196" s="22"/>
      <c r="H196" s="22"/>
      <c r="I196" s="22"/>
    </row>
    <row r="197" spans="1:9" s="23" customFormat="1" ht="18" customHeight="1">
      <c r="A197" s="20"/>
      <c r="B197" s="20"/>
      <c r="C197" s="20"/>
      <c r="D197" s="21"/>
      <c r="E197" s="22"/>
      <c r="F197" s="22"/>
      <c r="G197" s="22"/>
      <c r="H197" s="22"/>
      <c r="I197" s="22"/>
    </row>
    <row r="198" spans="1:9" s="23" customFormat="1" ht="18" customHeight="1">
      <c r="A198" s="20"/>
      <c r="B198" s="20"/>
      <c r="C198" s="20"/>
      <c r="D198" s="21"/>
      <c r="E198" s="22"/>
      <c r="F198" s="22"/>
      <c r="G198" s="22"/>
      <c r="H198" s="22"/>
      <c r="I198" s="22"/>
    </row>
    <row r="199" spans="1:9" s="23" customFormat="1" ht="18" customHeight="1">
      <c r="A199" s="20"/>
      <c r="B199" s="20"/>
      <c r="C199" s="20"/>
      <c r="D199" s="21"/>
      <c r="E199" s="22"/>
      <c r="F199" s="22"/>
      <c r="G199" s="22"/>
      <c r="H199" s="22"/>
      <c r="I199" s="22"/>
    </row>
    <row r="200" spans="1:9" s="23" customFormat="1" ht="18" customHeight="1">
      <c r="A200" s="20"/>
      <c r="B200" s="20"/>
      <c r="C200" s="20"/>
      <c r="D200" s="21"/>
      <c r="E200" s="22"/>
      <c r="F200" s="22"/>
      <c r="G200" s="22"/>
      <c r="H200" s="22"/>
      <c r="I200" s="22"/>
    </row>
    <row r="201" spans="1:9" s="23" customFormat="1" ht="18" customHeight="1">
      <c r="A201" s="20"/>
      <c r="B201" s="20"/>
      <c r="C201" s="20"/>
      <c r="D201" s="21"/>
      <c r="E201" s="22"/>
      <c r="F201" s="22"/>
      <c r="G201" s="22"/>
      <c r="H201" s="22"/>
      <c r="I201" s="22"/>
    </row>
    <row r="202" spans="1:9" s="23" customFormat="1" ht="18" customHeight="1">
      <c r="A202" s="20"/>
      <c r="B202" s="20"/>
      <c r="C202" s="20"/>
      <c r="D202" s="21"/>
      <c r="E202" s="22"/>
      <c r="F202" s="22"/>
      <c r="G202" s="22"/>
      <c r="H202" s="22"/>
      <c r="I202" s="22"/>
    </row>
    <row r="203" spans="1:9" s="23" customFormat="1" ht="18" customHeight="1">
      <c r="A203" s="20"/>
      <c r="B203" s="20"/>
      <c r="C203" s="20"/>
      <c r="D203" s="21"/>
      <c r="E203" s="22"/>
      <c r="F203" s="22"/>
      <c r="G203" s="22"/>
      <c r="H203" s="22"/>
      <c r="I203" s="22"/>
    </row>
    <row r="204" spans="1:9" s="23" customFormat="1" ht="18" customHeight="1">
      <c r="A204" s="20"/>
      <c r="B204" s="20"/>
      <c r="C204" s="20"/>
      <c r="D204" s="21"/>
      <c r="E204" s="22"/>
      <c r="F204" s="22"/>
      <c r="G204" s="22"/>
      <c r="H204" s="22"/>
      <c r="I204" s="22"/>
    </row>
    <row r="205" spans="1:9" s="23" customFormat="1" ht="18" customHeight="1">
      <c r="A205" s="20"/>
      <c r="B205" s="20"/>
      <c r="C205" s="20"/>
      <c r="D205" s="21"/>
      <c r="E205" s="22"/>
      <c r="F205" s="22"/>
      <c r="G205" s="22"/>
      <c r="H205" s="22"/>
      <c r="I205" s="22"/>
    </row>
    <row r="206" spans="1:9" s="23" customFormat="1" ht="18" customHeight="1">
      <c r="A206" s="20"/>
      <c r="B206" s="20"/>
      <c r="C206" s="20"/>
      <c r="D206" s="21"/>
      <c r="E206" s="22"/>
      <c r="F206" s="22"/>
      <c r="G206" s="22"/>
      <c r="H206" s="22"/>
      <c r="I206" s="22"/>
    </row>
    <row r="207" spans="1:9" s="23" customFormat="1" ht="18" customHeight="1">
      <c r="A207" s="20"/>
      <c r="B207" s="20"/>
      <c r="C207" s="20"/>
      <c r="D207" s="21"/>
      <c r="E207" s="22"/>
      <c r="F207" s="22"/>
      <c r="G207" s="22"/>
      <c r="H207" s="22"/>
      <c r="I207" s="22"/>
    </row>
    <row r="208" spans="1:9" s="23" customFormat="1" ht="18" customHeight="1">
      <c r="A208" s="20"/>
      <c r="B208" s="20"/>
      <c r="C208" s="20"/>
      <c r="D208" s="21"/>
      <c r="E208" s="22"/>
      <c r="F208" s="22"/>
      <c r="G208" s="22"/>
      <c r="H208" s="22"/>
      <c r="I208" s="22"/>
    </row>
    <row r="209" spans="1:9" s="23" customFormat="1" ht="18" customHeight="1">
      <c r="A209" s="20"/>
      <c r="B209" s="20"/>
      <c r="C209" s="20"/>
      <c r="D209" s="21"/>
      <c r="E209" s="22"/>
      <c r="F209" s="22"/>
      <c r="G209" s="22"/>
      <c r="H209" s="22"/>
      <c r="I209" s="22"/>
    </row>
    <row r="210" spans="1:9" s="23" customFormat="1" ht="18" customHeight="1">
      <c r="A210" s="20"/>
      <c r="B210" s="20"/>
      <c r="C210" s="20"/>
      <c r="D210" s="21"/>
      <c r="E210" s="22"/>
      <c r="F210" s="22"/>
      <c r="G210" s="22"/>
      <c r="H210" s="22"/>
      <c r="I210" s="22"/>
    </row>
    <row r="211" spans="1:9" s="23" customFormat="1" ht="18" customHeight="1">
      <c r="A211" s="20"/>
      <c r="B211" s="20"/>
      <c r="C211" s="20"/>
      <c r="D211" s="21"/>
      <c r="E211" s="22"/>
      <c r="F211" s="22"/>
      <c r="G211" s="22"/>
      <c r="H211" s="22"/>
      <c r="I211" s="22"/>
    </row>
    <row r="212" spans="1:9" s="23" customFormat="1" ht="18" customHeight="1">
      <c r="A212" s="20"/>
      <c r="B212" s="20"/>
      <c r="C212" s="20"/>
      <c r="D212" s="21"/>
      <c r="E212" s="22"/>
      <c r="F212" s="22"/>
      <c r="G212" s="22"/>
      <c r="H212" s="22"/>
      <c r="I212" s="22"/>
    </row>
    <row r="213" spans="1:9" s="23" customFormat="1" ht="18" customHeight="1">
      <c r="A213" s="20"/>
      <c r="B213" s="20"/>
      <c r="C213" s="20"/>
      <c r="D213" s="21"/>
      <c r="E213" s="22"/>
      <c r="F213" s="22"/>
      <c r="G213" s="22"/>
      <c r="H213" s="22"/>
      <c r="I213" s="22"/>
    </row>
    <row r="214" spans="1:9" s="23" customFormat="1" ht="18" customHeight="1">
      <c r="A214" s="20"/>
      <c r="B214" s="20"/>
      <c r="C214" s="20"/>
      <c r="D214" s="21"/>
      <c r="E214" s="22"/>
      <c r="F214" s="22"/>
      <c r="G214" s="22"/>
      <c r="H214" s="22"/>
      <c r="I214" s="22"/>
    </row>
    <row r="215" spans="1:9" s="23" customFormat="1" ht="18" customHeight="1">
      <c r="A215" s="20"/>
      <c r="B215" s="20"/>
      <c r="C215" s="20"/>
      <c r="D215" s="21"/>
      <c r="E215" s="22"/>
      <c r="F215" s="22"/>
      <c r="G215" s="22"/>
      <c r="H215" s="22"/>
      <c r="I215" s="22"/>
    </row>
    <row r="216" spans="1:9" s="23" customFormat="1" ht="18" customHeight="1">
      <c r="A216" s="20"/>
      <c r="B216" s="20"/>
      <c r="C216" s="20"/>
      <c r="D216" s="21"/>
      <c r="E216" s="22"/>
      <c r="F216" s="22"/>
      <c r="G216" s="22"/>
      <c r="H216" s="22"/>
      <c r="I216" s="22"/>
    </row>
    <row r="217" spans="1:9" s="23" customFormat="1" ht="18" customHeight="1">
      <c r="A217" s="20"/>
      <c r="B217" s="20"/>
      <c r="C217" s="20"/>
      <c r="D217" s="21"/>
      <c r="E217" s="22"/>
      <c r="F217" s="22"/>
      <c r="G217" s="22"/>
      <c r="H217" s="22"/>
      <c r="I217" s="22"/>
    </row>
    <row r="218" spans="1:9" s="23" customFormat="1" ht="18" customHeight="1">
      <c r="A218" s="20"/>
      <c r="B218" s="20"/>
      <c r="C218" s="20"/>
      <c r="D218" s="21"/>
      <c r="E218" s="22"/>
      <c r="F218" s="22"/>
      <c r="G218" s="22"/>
      <c r="H218" s="22"/>
      <c r="I218" s="22"/>
    </row>
    <row r="219" spans="1:9" s="23" customFormat="1" ht="18" customHeight="1">
      <c r="A219" s="20"/>
      <c r="B219" s="20"/>
      <c r="C219" s="20"/>
      <c r="D219" s="21"/>
      <c r="E219" s="22"/>
      <c r="F219" s="22"/>
      <c r="G219" s="22"/>
      <c r="H219" s="22"/>
      <c r="I219" s="22"/>
    </row>
    <row r="220" spans="1:9" s="23" customFormat="1" ht="18" customHeight="1">
      <c r="A220" s="20"/>
      <c r="B220" s="20"/>
      <c r="C220" s="20"/>
      <c r="D220" s="21"/>
      <c r="E220" s="22"/>
      <c r="F220" s="22"/>
      <c r="G220" s="22"/>
      <c r="H220" s="22"/>
      <c r="I220" s="22"/>
    </row>
    <row r="221" spans="1:9" s="23" customFormat="1" ht="18" customHeight="1">
      <c r="A221" s="20"/>
      <c r="B221" s="20"/>
      <c r="C221" s="20"/>
      <c r="D221" s="21"/>
      <c r="E221" s="22"/>
      <c r="F221" s="22"/>
      <c r="G221" s="22"/>
      <c r="H221" s="22"/>
      <c r="I221" s="22"/>
    </row>
    <row r="222" spans="1:9" s="23" customFormat="1" ht="18" customHeight="1">
      <c r="A222" s="20"/>
      <c r="B222" s="20"/>
      <c r="C222" s="20"/>
      <c r="D222" s="21"/>
      <c r="E222" s="22"/>
      <c r="F222" s="22"/>
      <c r="G222" s="22"/>
      <c r="H222" s="22"/>
      <c r="I222" s="22"/>
    </row>
    <row r="223" spans="1:9" s="23" customFormat="1" ht="18" customHeight="1">
      <c r="A223" s="20"/>
      <c r="B223" s="20"/>
      <c r="C223" s="20"/>
      <c r="D223" s="21"/>
      <c r="E223" s="22"/>
      <c r="F223" s="22"/>
      <c r="G223" s="22"/>
      <c r="H223" s="22"/>
      <c r="I223" s="22"/>
    </row>
    <row r="224" spans="1:9" s="23" customFormat="1" ht="18" customHeight="1">
      <c r="A224" s="20"/>
      <c r="B224" s="20"/>
      <c r="C224" s="20"/>
      <c r="D224" s="21"/>
      <c r="E224" s="22"/>
      <c r="F224" s="22"/>
      <c r="G224" s="22"/>
      <c r="H224" s="22"/>
      <c r="I224" s="22"/>
    </row>
    <row r="225" spans="1:9" s="23" customFormat="1" ht="18" customHeight="1">
      <c r="A225" s="20"/>
      <c r="B225" s="20"/>
      <c r="C225" s="20"/>
      <c r="D225" s="21"/>
      <c r="E225" s="22"/>
      <c r="F225" s="22"/>
      <c r="G225" s="22"/>
      <c r="H225" s="22"/>
      <c r="I225" s="22"/>
    </row>
    <row r="226" spans="1:9" s="23" customFormat="1" ht="18" customHeight="1">
      <c r="A226" s="20"/>
      <c r="B226" s="20"/>
      <c r="C226" s="20"/>
      <c r="D226" s="21"/>
      <c r="E226" s="22"/>
      <c r="F226" s="22"/>
      <c r="G226" s="22"/>
      <c r="H226" s="22"/>
      <c r="I226" s="22"/>
    </row>
    <row r="227" spans="1:9" s="23" customFormat="1" ht="18" customHeight="1">
      <c r="A227" s="20"/>
      <c r="B227" s="20"/>
      <c r="C227" s="20"/>
      <c r="D227" s="21"/>
      <c r="E227" s="22"/>
      <c r="F227" s="22"/>
      <c r="G227" s="22"/>
      <c r="H227" s="22"/>
      <c r="I227" s="22"/>
    </row>
    <row r="228" spans="1:9" s="23" customFormat="1" ht="18" customHeight="1">
      <c r="A228" s="20"/>
      <c r="B228" s="20"/>
      <c r="C228" s="20"/>
      <c r="D228" s="21"/>
      <c r="E228" s="22"/>
      <c r="F228" s="22"/>
      <c r="G228" s="22"/>
      <c r="H228" s="22"/>
      <c r="I228" s="22"/>
    </row>
    <row r="229" spans="1:9" s="23" customFormat="1" ht="18" customHeight="1">
      <c r="A229" s="20"/>
      <c r="B229" s="20"/>
      <c r="C229" s="20"/>
      <c r="D229" s="21"/>
      <c r="E229" s="22"/>
      <c r="F229" s="22"/>
      <c r="G229" s="22"/>
      <c r="H229" s="22"/>
      <c r="I229" s="22"/>
    </row>
    <row r="230" spans="1:9" s="23" customFormat="1" ht="18" customHeight="1">
      <c r="A230" s="20"/>
      <c r="B230" s="20"/>
      <c r="C230" s="20"/>
      <c r="D230" s="21"/>
      <c r="E230" s="22"/>
      <c r="F230" s="22"/>
      <c r="G230" s="22"/>
      <c r="H230" s="22"/>
      <c r="I230" s="22"/>
    </row>
    <row r="231" spans="1:9" s="23" customFormat="1" ht="18" customHeight="1">
      <c r="A231" s="20"/>
      <c r="B231" s="20"/>
      <c r="C231" s="20"/>
      <c r="D231" s="21"/>
      <c r="E231" s="22"/>
      <c r="F231" s="22"/>
      <c r="G231" s="22"/>
      <c r="H231" s="22"/>
      <c r="I231" s="22"/>
    </row>
    <row r="232" spans="1:9" s="23" customFormat="1" ht="18" customHeight="1">
      <c r="A232" s="20"/>
      <c r="B232" s="20"/>
      <c r="C232" s="20"/>
      <c r="D232" s="21"/>
      <c r="E232" s="22"/>
      <c r="F232" s="22"/>
      <c r="G232" s="22"/>
      <c r="H232" s="22"/>
      <c r="I232" s="22"/>
    </row>
    <row r="233" spans="1:9" s="23" customFormat="1" ht="18" customHeight="1">
      <c r="A233" s="20"/>
      <c r="B233" s="20"/>
      <c r="C233" s="20"/>
      <c r="D233" s="21"/>
      <c r="E233" s="22"/>
      <c r="F233" s="22"/>
      <c r="G233" s="22"/>
      <c r="H233" s="22"/>
      <c r="I233" s="22"/>
    </row>
    <row r="234" spans="1:9" s="23" customFormat="1" ht="18" customHeight="1">
      <c r="A234" s="20"/>
      <c r="B234" s="20"/>
      <c r="C234" s="20"/>
      <c r="D234" s="21"/>
      <c r="E234" s="22"/>
      <c r="F234" s="22"/>
      <c r="G234" s="22"/>
      <c r="H234" s="22"/>
      <c r="I234" s="22"/>
    </row>
    <row r="235" spans="1:9" s="23" customFormat="1" ht="18" customHeight="1">
      <c r="A235" s="20"/>
      <c r="B235" s="20"/>
      <c r="C235" s="20"/>
      <c r="D235" s="21"/>
      <c r="E235" s="22"/>
      <c r="F235" s="22"/>
      <c r="G235" s="22"/>
      <c r="H235" s="22"/>
      <c r="I235" s="22"/>
    </row>
    <row r="236" spans="1:9" s="23" customFormat="1" ht="18" customHeight="1">
      <c r="A236" s="20"/>
      <c r="B236" s="20"/>
      <c r="C236" s="20"/>
      <c r="D236" s="21"/>
      <c r="E236" s="22"/>
      <c r="F236" s="22"/>
      <c r="G236" s="22"/>
      <c r="H236" s="22"/>
      <c r="I236" s="22"/>
    </row>
    <row r="237" spans="1:9" s="23" customFormat="1" ht="18" customHeight="1">
      <c r="A237" s="20"/>
      <c r="B237" s="20"/>
      <c r="C237" s="20"/>
      <c r="D237" s="21"/>
      <c r="E237" s="22"/>
      <c r="F237" s="22"/>
      <c r="G237" s="22"/>
      <c r="H237" s="22"/>
      <c r="I237" s="22"/>
    </row>
    <row r="238" spans="1:9" s="23" customFormat="1" ht="18" customHeight="1">
      <c r="A238" s="20"/>
      <c r="B238" s="20"/>
      <c r="C238" s="20"/>
      <c r="D238" s="21"/>
      <c r="E238" s="22"/>
      <c r="F238" s="22"/>
      <c r="G238" s="22"/>
      <c r="H238" s="22"/>
      <c r="I238" s="22"/>
    </row>
    <row r="239" spans="1:9" s="23" customFormat="1" ht="18" customHeight="1">
      <c r="A239" s="20"/>
      <c r="B239" s="20"/>
      <c r="C239" s="20"/>
      <c r="D239" s="21"/>
      <c r="E239" s="22"/>
      <c r="F239" s="22"/>
      <c r="G239" s="22"/>
      <c r="H239" s="22"/>
      <c r="I239" s="22"/>
    </row>
    <row r="240" spans="1:9" s="23" customFormat="1" ht="18" customHeight="1">
      <c r="A240" s="20"/>
      <c r="B240" s="20"/>
      <c r="C240" s="20"/>
      <c r="D240" s="21"/>
      <c r="E240" s="22"/>
      <c r="F240" s="22"/>
      <c r="G240" s="22"/>
      <c r="H240" s="22"/>
      <c r="I240" s="22"/>
    </row>
    <row r="241" spans="1:9" s="23" customFormat="1" ht="18" customHeight="1">
      <c r="A241" s="20"/>
      <c r="B241" s="20"/>
      <c r="C241" s="20"/>
      <c r="D241" s="21"/>
      <c r="E241" s="22"/>
      <c r="F241" s="22"/>
      <c r="G241" s="22"/>
      <c r="H241" s="22"/>
      <c r="I241" s="22"/>
    </row>
    <row r="242" spans="1:9" s="23" customFormat="1" ht="18" customHeight="1">
      <c r="A242" s="20"/>
      <c r="B242" s="20"/>
      <c r="C242" s="20"/>
      <c r="D242" s="21"/>
      <c r="E242" s="22"/>
      <c r="F242" s="22"/>
      <c r="G242" s="22"/>
      <c r="H242" s="22"/>
      <c r="I242" s="22"/>
    </row>
    <row r="243" spans="1:9" s="23" customFormat="1" ht="18" customHeight="1">
      <c r="A243" s="20"/>
      <c r="B243" s="20"/>
      <c r="C243" s="20"/>
      <c r="D243" s="21"/>
      <c r="E243" s="22"/>
      <c r="F243" s="22"/>
      <c r="G243" s="22"/>
      <c r="H243" s="22"/>
      <c r="I243" s="22"/>
    </row>
    <row r="244" spans="1:9" s="23" customFormat="1" ht="18" customHeight="1">
      <c r="A244" s="20"/>
      <c r="B244" s="20"/>
      <c r="C244" s="20"/>
      <c r="D244" s="21"/>
      <c r="E244" s="22"/>
      <c r="F244" s="22"/>
      <c r="G244" s="22"/>
      <c r="H244" s="22"/>
      <c r="I244" s="22"/>
    </row>
    <row r="245" spans="1:9" s="23" customFormat="1" ht="18" customHeight="1">
      <c r="A245" s="20"/>
      <c r="B245" s="20"/>
      <c r="C245" s="20"/>
      <c r="D245" s="21"/>
      <c r="E245" s="22"/>
      <c r="F245" s="22"/>
      <c r="G245" s="22"/>
      <c r="H245" s="22"/>
      <c r="I245" s="22"/>
    </row>
    <row r="246" spans="1:9" s="23" customFormat="1" ht="18" customHeight="1">
      <c r="A246" s="20"/>
      <c r="B246" s="20"/>
      <c r="C246" s="20"/>
      <c r="D246" s="21"/>
      <c r="E246" s="22"/>
      <c r="F246" s="22"/>
      <c r="G246" s="22"/>
      <c r="H246" s="22"/>
      <c r="I246" s="22"/>
    </row>
    <row r="247" spans="1:9" s="23" customFormat="1" ht="18" customHeight="1">
      <c r="A247" s="20"/>
      <c r="B247" s="20"/>
      <c r="C247" s="20"/>
      <c r="D247" s="21"/>
      <c r="E247" s="22"/>
      <c r="F247" s="22"/>
      <c r="G247" s="22"/>
      <c r="H247" s="22"/>
      <c r="I247" s="22"/>
    </row>
    <row r="248" spans="1:9" s="23" customFormat="1" ht="18" customHeight="1">
      <c r="A248" s="20"/>
      <c r="B248" s="20"/>
      <c r="C248" s="20"/>
      <c r="D248" s="21"/>
      <c r="E248" s="22"/>
      <c r="F248" s="22"/>
      <c r="G248" s="22"/>
      <c r="H248" s="22"/>
      <c r="I248" s="22"/>
    </row>
    <row r="249" spans="1:9" s="23" customFormat="1" ht="18" customHeight="1">
      <c r="A249" s="20"/>
      <c r="B249" s="20"/>
      <c r="C249" s="20"/>
      <c r="D249" s="21"/>
      <c r="E249" s="22"/>
      <c r="F249" s="22"/>
      <c r="G249" s="22"/>
      <c r="H249" s="22"/>
      <c r="I249" s="22"/>
    </row>
    <row r="250" spans="1:9" s="23" customFormat="1" ht="18" customHeight="1">
      <c r="A250" s="20"/>
      <c r="B250" s="20"/>
      <c r="C250" s="20"/>
      <c r="D250" s="21"/>
      <c r="E250" s="22"/>
      <c r="F250" s="22"/>
      <c r="G250" s="22"/>
      <c r="H250" s="22"/>
      <c r="I250" s="22"/>
    </row>
    <row r="251" spans="1:9" s="23" customFormat="1" ht="18" customHeight="1">
      <c r="A251" s="20"/>
      <c r="B251" s="20"/>
      <c r="C251" s="20"/>
      <c r="D251" s="21"/>
      <c r="E251" s="22"/>
      <c r="F251" s="22"/>
      <c r="G251" s="22"/>
      <c r="H251" s="22"/>
      <c r="I251" s="22"/>
    </row>
    <row r="252" spans="1:9" s="23" customFormat="1" ht="18" customHeight="1">
      <c r="A252" s="20"/>
      <c r="B252" s="20"/>
      <c r="C252" s="20"/>
      <c r="D252" s="21"/>
      <c r="E252" s="22"/>
      <c r="F252" s="22"/>
      <c r="G252" s="22"/>
      <c r="H252" s="22"/>
      <c r="I252" s="22"/>
    </row>
    <row r="253" spans="1:9" s="23" customFormat="1" ht="18" customHeight="1">
      <c r="A253" s="20"/>
      <c r="B253" s="20"/>
      <c r="C253" s="20"/>
      <c r="D253" s="21"/>
      <c r="E253" s="22"/>
      <c r="F253" s="22"/>
      <c r="G253" s="22"/>
      <c r="H253" s="22"/>
      <c r="I253" s="22"/>
    </row>
    <row r="254" spans="1:9" s="23" customFormat="1" ht="18" customHeight="1">
      <c r="A254" s="20"/>
      <c r="B254" s="20"/>
      <c r="C254" s="20"/>
      <c r="D254" s="21"/>
      <c r="E254" s="22"/>
      <c r="F254" s="22"/>
      <c r="G254" s="22"/>
      <c r="H254" s="22"/>
      <c r="I254" s="22"/>
    </row>
    <row r="255" spans="1:9" s="23" customFormat="1" ht="18" customHeight="1">
      <c r="A255" s="20"/>
      <c r="B255" s="20"/>
      <c r="C255" s="20"/>
      <c r="D255" s="21"/>
      <c r="E255" s="22"/>
      <c r="F255" s="22"/>
      <c r="G255" s="22"/>
      <c r="H255" s="22"/>
      <c r="I255" s="22"/>
    </row>
    <row r="256" spans="1:9" s="23" customFormat="1" ht="18" customHeight="1">
      <c r="A256" s="20"/>
      <c r="B256" s="20"/>
      <c r="C256" s="20"/>
      <c r="D256" s="21"/>
      <c r="E256" s="22"/>
      <c r="F256" s="22"/>
      <c r="G256" s="22"/>
      <c r="H256" s="22"/>
      <c r="I256" s="22"/>
    </row>
    <row r="257" spans="1:9" s="23" customFormat="1" ht="18" customHeight="1">
      <c r="A257" s="20"/>
      <c r="B257" s="20"/>
      <c r="C257" s="20"/>
      <c r="D257" s="21"/>
      <c r="E257" s="22"/>
      <c r="F257" s="22"/>
      <c r="G257" s="22"/>
      <c r="H257" s="22"/>
      <c r="I257" s="22"/>
    </row>
    <row r="258" spans="1:9" s="23" customFormat="1" ht="18" customHeight="1">
      <c r="A258" s="20"/>
      <c r="B258" s="20"/>
      <c r="C258" s="20"/>
      <c r="D258" s="21"/>
      <c r="E258" s="22"/>
      <c r="F258" s="22"/>
      <c r="G258" s="22"/>
      <c r="H258" s="22"/>
      <c r="I258" s="22"/>
    </row>
    <row r="259" spans="1:9" s="23" customFormat="1" ht="18" customHeight="1">
      <c r="A259" s="20"/>
      <c r="B259" s="20"/>
      <c r="C259" s="20"/>
      <c r="D259" s="21"/>
      <c r="E259" s="22"/>
      <c r="F259" s="22"/>
      <c r="G259" s="22"/>
      <c r="H259" s="22"/>
      <c r="I259" s="22"/>
    </row>
    <row r="260" spans="1:9" s="23" customFormat="1" ht="18" customHeight="1">
      <c r="A260" s="20"/>
      <c r="B260" s="20"/>
      <c r="C260" s="20"/>
      <c r="D260" s="21"/>
      <c r="E260" s="22"/>
      <c r="F260" s="22"/>
      <c r="G260" s="22"/>
      <c r="H260" s="22"/>
      <c r="I260" s="22"/>
    </row>
    <row r="261" spans="1:9" s="23" customFormat="1" ht="18" customHeight="1">
      <c r="A261" s="20"/>
      <c r="B261" s="20"/>
      <c r="C261" s="20"/>
      <c r="D261" s="21"/>
      <c r="E261" s="22"/>
      <c r="F261" s="22"/>
      <c r="G261" s="22"/>
      <c r="H261" s="22"/>
      <c r="I261" s="22"/>
    </row>
    <row r="262" spans="1:9" s="23" customFormat="1" ht="18" customHeight="1">
      <c r="A262" s="20"/>
      <c r="B262" s="20"/>
      <c r="C262" s="20"/>
      <c r="D262" s="21"/>
      <c r="E262" s="22"/>
      <c r="F262" s="22"/>
      <c r="G262" s="22"/>
      <c r="H262" s="22"/>
      <c r="I262" s="22"/>
    </row>
    <row r="263" spans="1:9" s="23" customFormat="1" ht="18" customHeight="1">
      <c r="A263" s="20"/>
      <c r="B263" s="20"/>
      <c r="C263" s="20"/>
      <c r="D263" s="21"/>
      <c r="E263" s="22"/>
      <c r="F263" s="22"/>
      <c r="G263" s="22"/>
      <c r="H263" s="22"/>
      <c r="I263" s="22"/>
    </row>
    <row r="264" spans="1:9" s="23" customFormat="1" ht="18" customHeight="1">
      <c r="A264" s="20"/>
      <c r="B264" s="20"/>
      <c r="C264" s="20"/>
      <c r="D264" s="21"/>
      <c r="E264" s="22"/>
      <c r="F264" s="22"/>
      <c r="G264" s="22"/>
      <c r="H264" s="22"/>
      <c r="I264" s="22"/>
    </row>
    <row r="265" spans="1:9" s="23" customFormat="1" ht="18" customHeight="1">
      <c r="A265" s="20"/>
      <c r="B265" s="20"/>
      <c r="C265" s="20"/>
      <c r="D265" s="21"/>
      <c r="E265" s="22"/>
      <c r="F265" s="22"/>
      <c r="G265" s="22"/>
      <c r="H265" s="22"/>
      <c r="I265" s="22"/>
    </row>
    <row r="266" spans="1:9" s="23" customFormat="1" ht="18" customHeight="1">
      <c r="A266" s="20"/>
      <c r="B266" s="20"/>
      <c r="C266" s="20"/>
      <c r="D266" s="21"/>
      <c r="E266" s="22"/>
      <c r="F266" s="22"/>
      <c r="G266" s="22"/>
      <c r="H266" s="22"/>
      <c r="I266" s="22"/>
    </row>
    <row r="267" spans="1:9" s="23" customFormat="1" ht="18" customHeight="1">
      <c r="A267" s="20"/>
      <c r="B267" s="20"/>
      <c r="C267" s="20"/>
      <c r="D267" s="21"/>
      <c r="E267" s="22"/>
      <c r="F267" s="22"/>
      <c r="G267" s="22"/>
      <c r="H267" s="22"/>
      <c r="I267" s="22"/>
    </row>
    <row r="268" spans="1:9" s="23" customFormat="1" ht="18" customHeight="1">
      <c r="A268" s="20"/>
      <c r="B268" s="20"/>
      <c r="C268" s="20"/>
      <c r="D268" s="21"/>
      <c r="E268" s="22"/>
      <c r="F268" s="22"/>
      <c r="G268" s="22"/>
      <c r="H268" s="22"/>
      <c r="I268" s="22"/>
    </row>
    <row r="269" spans="1:9" s="23" customFormat="1" ht="18" customHeight="1">
      <c r="A269" s="20"/>
      <c r="B269" s="20"/>
      <c r="C269" s="20"/>
      <c r="D269" s="21"/>
      <c r="E269" s="22"/>
      <c r="F269" s="22"/>
      <c r="G269" s="22"/>
      <c r="H269" s="22"/>
      <c r="I269" s="22"/>
    </row>
    <row r="270" spans="1:9" s="23" customFormat="1" ht="18" customHeight="1">
      <c r="A270" s="20"/>
      <c r="B270" s="20"/>
      <c r="C270" s="20"/>
      <c r="D270" s="21"/>
      <c r="E270" s="22"/>
      <c r="F270" s="22"/>
      <c r="G270" s="22"/>
      <c r="H270" s="22"/>
      <c r="I270" s="22"/>
    </row>
    <row r="271" spans="1:9" s="23" customFormat="1" ht="18" customHeight="1">
      <c r="A271" s="20"/>
      <c r="B271" s="20"/>
      <c r="C271" s="20"/>
      <c r="D271" s="21"/>
      <c r="E271" s="22"/>
      <c r="F271" s="22"/>
      <c r="G271" s="22"/>
      <c r="H271" s="22"/>
      <c r="I271" s="22"/>
    </row>
    <row r="272" spans="1:9" s="23" customFormat="1" ht="18" customHeight="1">
      <c r="A272" s="20"/>
      <c r="B272" s="20"/>
      <c r="C272" s="20"/>
      <c r="D272" s="21"/>
      <c r="E272" s="22"/>
      <c r="F272" s="22"/>
      <c r="G272" s="22"/>
      <c r="H272" s="22"/>
      <c r="I272" s="22"/>
    </row>
    <row r="273" spans="1:9" s="23" customFormat="1" ht="18" customHeight="1">
      <c r="A273" s="20"/>
      <c r="B273" s="20"/>
      <c r="C273" s="20"/>
      <c r="D273" s="21"/>
      <c r="E273" s="22"/>
      <c r="F273" s="22"/>
      <c r="G273" s="22"/>
      <c r="H273" s="22"/>
      <c r="I273" s="22"/>
    </row>
    <row r="274" spans="1:9" s="23" customFormat="1" ht="18" customHeight="1">
      <c r="A274" s="20"/>
      <c r="B274" s="20"/>
      <c r="C274" s="20"/>
      <c r="D274" s="21"/>
      <c r="E274" s="22"/>
      <c r="F274" s="22"/>
      <c r="G274" s="22"/>
      <c r="H274" s="22"/>
      <c r="I274" s="22"/>
    </row>
    <row r="275" spans="1:9" s="23" customFormat="1" ht="18" customHeight="1">
      <c r="A275" s="20"/>
      <c r="B275" s="20"/>
      <c r="C275" s="20"/>
      <c r="D275" s="21"/>
      <c r="E275" s="22"/>
      <c r="F275" s="22"/>
      <c r="G275" s="22"/>
      <c r="H275" s="22"/>
      <c r="I275" s="22"/>
    </row>
    <row r="276" spans="1:9" s="23" customFormat="1" ht="18" customHeight="1">
      <c r="A276" s="20"/>
      <c r="B276" s="20"/>
      <c r="C276" s="20"/>
      <c r="D276" s="21"/>
      <c r="E276" s="22"/>
      <c r="F276" s="22"/>
      <c r="G276" s="22"/>
      <c r="H276" s="22"/>
      <c r="I276" s="22"/>
    </row>
    <row r="277" spans="1:9" s="23" customFormat="1" ht="18" customHeight="1">
      <c r="A277" s="20"/>
      <c r="B277" s="20"/>
      <c r="C277" s="20"/>
      <c r="D277" s="21"/>
      <c r="E277" s="22"/>
      <c r="F277" s="22"/>
      <c r="G277" s="22"/>
      <c r="H277" s="22"/>
      <c r="I277" s="22"/>
    </row>
    <row r="278" spans="1:9" s="23" customFormat="1" ht="18" customHeight="1">
      <c r="A278" s="20"/>
      <c r="B278" s="20"/>
      <c r="C278" s="20"/>
      <c r="D278" s="21"/>
      <c r="E278" s="22"/>
      <c r="F278" s="22"/>
      <c r="G278" s="22"/>
      <c r="H278" s="22"/>
      <c r="I278" s="22"/>
    </row>
    <row r="279" spans="1:9" s="23" customFormat="1" ht="18" customHeight="1">
      <c r="A279" s="20"/>
      <c r="B279" s="20"/>
      <c r="C279" s="20"/>
      <c r="D279" s="21"/>
      <c r="E279" s="22"/>
      <c r="F279" s="22"/>
      <c r="G279" s="22"/>
      <c r="H279" s="22"/>
      <c r="I279" s="22"/>
    </row>
    <row r="280" spans="1:9" s="23" customFormat="1" ht="18" customHeight="1">
      <c r="A280" s="20"/>
      <c r="B280" s="20"/>
      <c r="C280" s="20"/>
      <c r="D280" s="21"/>
      <c r="E280" s="22"/>
      <c r="F280" s="22"/>
      <c r="G280" s="22"/>
      <c r="H280" s="22"/>
      <c r="I280" s="22"/>
    </row>
    <row r="281" spans="1:9" s="23" customFormat="1" ht="18" customHeight="1">
      <c r="A281" s="20"/>
      <c r="B281" s="20"/>
      <c r="C281" s="20"/>
      <c r="D281" s="21"/>
      <c r="E281" s="22"/>
      <c r="F281" s="22"/>
      <c r="G281" s="22"/>
      <c r="H281" s="22"/>
      <c r="I281" s="22"/>
    </row>
    <row r="282" spans="1:9" s="23" customFormat="1" ht="18" customHeight="1">
      <c r="A282" s="20"/>
      <c r="B282" s="20"/>
      <c r="C282" s="20"/>
      <c r="D282" s="21"/>
      <c r="E282" s="22"/>
      <c r="F282" s="22"/>
      <c r="G282" s="22"/>
      <c r="H282" s="22"/>
      <c r="I282" s="22"/>
    </row>
    <row r="283" spans="1:9" s="23" customFormat="1" ht="18" customHeight="1">
      <c r="A283" s="20"/>
      <c r="B283" s="20"/>
      <c r="C283" s="20"/>
      <c r="D283" s="21"/>
      <c r="E283" s="22"/>
      <c r="F283" s="22"/>
      <c r="G283" s="22"/>
      <c r="H283" s="22"/>
      <c r="I283" s="22"/>
    </row>
    <row r="284" spans="1:9" s="23" customFormat="1" ht="18" customHeight="1">
      <c r="A284" s="20"/>
      <c r="B284" s="20"/>
      <c r="C284" s="20"/>
      <c r="D284" s="21"/>
      <c r="E284" s="22"/>
      <c r="F284" s="22"/>
      <c r="G284" s="22"/>
      <c r="H284" s="22"/>
      <c r="I284" s="22"/>
    </row>
    <row r="285" spans="1:9" s="23" customFormat="1" ht="18" customHeight="1">
      <c r="A285" s="20"/>
      <c r="B285" s="20"/>
      <c r="C285" s="20"/>
      <c r="D285" s="21"/>
      <c r="E285" s="22"/>
      <c r="F285" s="22"/>
      <c r="G285" s="22"/>
      <c r="H285" s="22"/>
      <c r="I285" s="22"/>
    </row>
    <row r="286" spans="1:9" s="23" customFormat="1" ht="18" customHeight="1">
      <c r="A286" s="20"/>
      <c r="B286" s="20"/>
      <c r="C286" s="20"/>
      <c r="D286" s="21"/>
      <c r="E286" s="22"/>
      <c r="F286" s="22"/>
      <c r="G286" s="22"/>
      <c r="H286" s="22"/>
      <c r="I286" s="22"/>
    </row>
    <row r="287" spans="1:9" s="23" customFormat="1" ht="18" customHeight="1">
      <c r="A287" s="20"/>
      <c r="B287" s="20"/>
      <c r="C287" s="20"/>
      <c r="D287" s="21"/>
      <c r="E287" s="22"/>
      <c r="F287" s="22"/>
      <c r="G287" s="22"/>
      <c r="H287" s="22"/>
      <c r="I287" s="22"/>
    </row>
    <row r="288" spans="1:9" s="23" customFormat="1" ht="18" customHeight="1">
      <c r="A288" s="20"/>
      <c r="B288" s="20"/>
      <c r="C288" s="20"/>
      <c r="D288" s="21"/>
      <c r="E288" s="22"/>
      <c r="F288" s="22"/>
      <c r="G288" s="22"/>
      <c r="H288" s="22"/>
      <c r="I288" s="22"/>
    </row>
    <row r="289" spans="1:9" s="23" customFormat="1" ht="18" customHeight="1">
      <c r="A289" s="20"/>
      <c r="B289" s="20"/>
      <c r="C289" s="20"/>
      <c r="D289" s="21"/>
      <c r="E289" s="22"/>
      <c r="F289" s="22"/>
      <c r="G289" s="22"/>
      <c r="H289" s="22"/>
      <c r="I289" s="22"/>
    </row>
    <row r="290" spans="1:9" s="23" customFormat="1" ht="18" customHeight="1">
      <c r="A290" s="20"/>
      <c r="B290" s="20"/>
      <c r="C290" s="20"/>
      <c r="D290" s="21"/>
      <c r="E290" s="22"/>
      <c r="F290" s="22"/>
      <c r="G290" s="22"/>
      <c r="H290" s="22"/>
      <c r="I290" s="22"/>
    </row>
    <row r="291" spans="1:9" s="23" customFormat="1" ht="18" customHeight="1">
      <c r="A291" s="20"/>
      <c r="B291" s="20"/>
      <c r="C291" s="20"/>
      <c r="D291" s="21"/>
      <c r="E291" s="22"/>
      <c r="F291" s="22"/>
      <c r="G291" s="22"/>
      <c r="H291" s="22"/>
      <c r="I291" s="22"/>
    </row>
    <row r="292" spans="1:9" s="23" customFormat="1" ht="18" customHeight="1">
      <c r="A292" s="20"/>
      <c r="B292" s="20"/>
      <c r="C292" s="20"/>
      <c r="D292" s="21"/>
      <c r="E292" s="22"/>
      <c r="F292" s="22"/>
      <c r="G292" s="22"/>
      <c r="H292" s="22"/>
      <c r="I292" s="22"/>
    </row>
    <row r="293" spans="1:9" s="23" customFormat="1" ht="18" customHeight="1">
      <c r="A293" s="20"/>
      <c r="B293" s="20"/>
      <c r="C293" s="20"/>
      <c r="D293" s="21"/>
      <c r="E293" s="22"/>
      <c r="F293" s="22"/>
      <c r="G293" s="22"/>
      <c r="H293" s="22"/>
      <c r="I293" s="22"/>
    </row>
    <row r="294" spans="1:9" s="23" customFormat="1" ht="18" customHeight="1">
      <c r="A294" s="20"/>
      <c r="B294" s="20"/>
      <c r="C294" s="20"/>
      <c r="D294" s="21"/>
      <c r="E294" s="22"/>
      <c r="F294" s="22"/>
      <c r="G294" s="22"/>
      <c r="H294" s="22"/>
      <c r="I294" s="22"/>
    </row>
    <row r="295" spans="1:9" s="23" customFormat="1" ht="18" customHeight="1">
      <c r="A295" s="20"/>
      <c r="B295" s="20"/>
      <c r="C295" s="20"/>
      <c r="D295" s="21"/>
      <c r="E295" s="22"/>
      <c r="F295" s="22"/>
      <c r="G295" s="22"/>
      <c r="H295" s="22"/>
      <c r="I295" s="22"/>
    </row>
    <row r="296" spans="1:9" s="23" customFormat="1" ht="18" customHeight="1">
      <c r="A296" s="20"/>
      <c r="B296" s="20"/>
      <c r="C296" s="20"/>
      <c r="D296" s="21"/>
      <c r="E296" s="22"/>
      <c r="F296" s="22"/>
      <c r="G296" s="22"/>
      <c r="H296" s="22"/>
      <c r="I296" s="22"/>
    </row>
    <row r="297" spans="1:9" s="23" customFormat="1" ht="18" customHeight="1">
      <c r="A297" s="20"/>
      <c r="B297" s="20"/>
      <c r="C297" s="20"/>
      <c r="D297" s="21"/>
      <c r="E297" s="22"/>
      <c r="F297" s="22"/>
      <c r="G297" s="22"/>
      <c r="H297" s="22"/>
      <c r="I297" s="22"/>
    </row>
    <row r="298" spans="1:9" s="23" customFormat="1" ht="18" customHeight="1">
      <c r="A298" s="20"/>
      <c r="B298" s="20"/>
      <c r="C298" s="20"/>
      <c r="D298" s="21"/>
      <c r="E298" s="22"/>
      <c r="F298" s="22"/>
      <c r="G298" s="22"/>
      <c r="H298" s="22"/>
      <c r="I298" s="22"/>
    </row>
    <row r="299" spans="1:9" s="23" customFormat="1" ht="18" customHeight="1">
      <c r="A299" s="20"/>
      <c r="B299" s="20"/>
      <c r="C299" s="20"/>
      <c r="D299" s="21"/>
      <c r="E299" s="22"/>
      <c r="F299" s="22"/>
      <c r="G299" s="22"/>
      <c r="H299" s="22"/>
      <c r="I299" s="22"/>
    </row>
    <row r="300" spans="1:9" s="23" customFormat="1" ht="18" customHeight="1">
      <c r="A300" s="20"/>
      <c r="B300" s="20"/>
      <c r="C300" s="20"/>
      <c r="D300" s="21"/>
      <c r="E300" s="22"/>
      <c r="F300" s="22"/>
      <c r="G300" s="22"/>
      <c r="H300" s="22"/>
      <c r="I300" s="22"/>
    </row>
    <row r="301" spans="1:9" s="23" customFormat="1" ht="18" customHeight="1">
      <c r="A301" s="20"/>
      <c r="B301" s="20"/>
      <c r="C301" s="20"/>
      <c r="D301" s="21"/>
      <c r="E301" s="22"/>
      <c r="F301" s="22"/>
      <c r="G301" s="22"/>
      <c r="H301" s="22"/>
      <c r="I301" s="22"/>
    </row>
    <row r="302" spans="1:9" s="23" customFormat="1" ht="18" customHeight="1">
      <c r="A302" s="20"/>
      <c r="B302" s="20"/>
      <c r="C302" s="20"/>
      <c r="D302" s="21"/>
      <c r="E302" s="22"/>
      <c r="F302" s="22"/>
      <c r="G302" s="22"/>
      <c r="H302" s="22"/>
      <c r="I302" s="22"/>
    </row>
    <row r="303" spans="1:9" s="23" customFormat="1" ht="18" customHeight="1">
      <c r="A303" s="20"/>
      <c r="B303" s="20"/>
      <c r="C303" s="20"/>
      <c r="D303" s="21"/>
      <c r="E303" s="22"/>
      <c r="F303" s="22"/>
      <c r="G303" s="22"/>
      <c r="H303" s="22"/>
      <c r="I303" s="22"/>
    </row>
    <row r="304" spans="1:9" s="23" customFormat="1" ht="18" customHeight="1">
      <c r="A304" s="20"/>
      <c r="B304" s="20"/>
      <c r="C304" s="20"/>
      <c r="D304" s="21"/>
      <c r="E304" s="22"/>
      <c r="F304" s="22"/>
      <c r="G304" s="22"/>
      <c r="H304" s="22"/>
      <c r="I304" s="22"/>
    </row>
    <row r="305" spans="1:9" s="23" customFormat="1" ht="18" customHeight="1">
      <c r="A305" s="20"/>
      <c r="B305" s="20"/>
      <c r="C305" s="20"/>
      <c r="D305" s="21"/>
      <c r="E305" s="22"/>
      <c r="F305" s="22"/>
      <c r="G305" s="22"/>
      <c r="H305" s="22"/>
      <c r="I305" s="22"/>
    </row>
    <row r="306" spans="1:9" s="23" customFormat="1" ht="18" customHeight="1">
      <c r="A306" s="20"/>
      <c r="B306" s="20"/>
      <c r="C306" s="20"/>
      <c r="D306" s="21"/>
      <c r="E306" s="22"/>
      <c r="F306" s="22"/>
      <c r="G306" s="22"/>
      <c r="H306" s="22"/>
      <c r="I306" s="22"/>
    </row>
    <row r="307" spans="1:9" s="23" customFormat="1" ht="18" customHeight="1">
      <c r="A307" s="20"/>
      <c r="B307" s="20"/>
      <c r="C307" s="20"/>
      <c r="D307" s="21"/>
      <c r="E307" s="22"/>
      <c r="F307" s="22"/>
      <c r="G307" s="22"/>
      <c r="H307" s="22"/>
      <c r="I307" s="22"/>
    </row>
    <row r="308" spans="1:9" s="23" customFormat="1" ht="18" customHeight="1">
      <c r="A308" s="20"/>
      <c r="B308" s="20"/>
      <c r="C308" s="20"/>
      <c r="D308" s="21"/>
      <c r="E308" s="22"/>
      <c r="F308" s="22"/>
      <c r="G308" s="22"/>
      <c r="H308" s="22"/>
      <c r="I308" s="22"/>
    </row>
    <row r="309" spans="1:9" s="23" customFormat="1" ht="18" customHeight="1">
      <c r="A309" s="20"/>
      <c r="B309" s="20"/>
      <c r="C309" s="20"/>
      <c r="D309" s="21"/>
      <c r="E309" s="22"/>
      <c r="F309" s="22"/>
      <c r="G309" s="22"/>
      <c r="H309" s="22"/>
      <c r="I309" s="22"/>
    </row>
    <row r="310" spans="1:9" s="23" customFormat="1" ht="18" customHeight="1">
      <c r="A310" s="20"/>
      <c r="B310" s="20"/>
      <c r="C310" s="20"/>
      <c r="D310" s="21"/>
      <c r="E310" s="22"/>
      <c r="F310" s="22"/>
      <c r="G310" s="22"/>
      <c r="H310" s="22"/>
      <c r="I310" s="22"/>
    </row>
    <row r="311" spans="1:9" s="23" customFormat="1" ht="18" customHeight="1">
      <c r="A311" s="20"/>
      <c r="B311" s="20"/>
      <c r="C311" s="20"/>
      <c r="D311" s="21"/>
      <c r="E311" s="22"/>
      <c r="F311" s="22"/>
      <c r="G311" s="22"/>
      <c r="H311" s="22"/>
      <c r="I311" s="22"/>
    </row>
    <row r="312" spans="1:9" s="23" customFormat="1" ht="18" customHeight="1">
      <c r="A312" s="20"/>
      <c r="B312" s="20"/>
      <c r="C312" s="20"/>
      <c r="D312" s="21"/>
      <c r="E312" s="22"/>
      <c r="F312" s="22"/>
      <c r="G312" s="22"/>
      <c r="H312" s="22"/>
      <c r="I312" s="22"/>
    </row>
    <row r="313" spans="1:9" s="23" customFormat="1" ht="18" customHeight="1">
      <c r="A313" s="20"/>
      <c r="B313" s="20"/>
      <c r="C313" s="20"/>
      <c r="D313" s="21"/>
      <c r="E313" s="22"/>
      <c r="F313" s="22"/>
      <c r="G313" s="22"/>
      <c r="H313" s="22"/>
      <c r="I313" s="22"/>
    </row>
    <row r="314" spans="1:9" s="23" customFormat="1" ht="18" customHeight="1">
      <c r="A314" s="20"/>
      <c r="B314" s="20"/>
      <c r="C314" s="20"/>
      <c r="D314" s="21"/>
      <c r="E314" s="22"/>
      <c r="F314" s="22"/>
      <c r="G314" s="22"/>
      <c r="H314" s="22"/>
      <c r="I314" s="22"/>
    </row>
    <row r="315" spans="1:9" s="23" customFormat="1" ht="18" customHeight="1">
      <c r="A315" s="20"/>
      <c r="B315" s="20"/>
      <c r="C315" s="20"/>
      <c r="D315" s="21"/>
      <c r="E315" s="22"/>
      <c r="F315" s="22"/>
      <c r="G315" s="22"/>
      <c r="H315" s="22"/>
      <c r="I315" s="22"/>
    </row>
    <row r="316" spans="1:9" s="23" customFormat="1" ht="18" customHeight="1">
      <c r="A316" s="20"/>
      <c r="B316" s="20"/>
      <c r="C316" s="20"/>
      <c r="D316" s="21"/>
      <c r="E316" s="22"/>
      <c r="F316" s="22"/>
      <c r="G316" s="22"/>
      <c r="H316" s="22"/>
      <c r="I316" s="22"/>
    </row>
    <row r="317" spans="1:9" s="23" customFormat="1" ht="18" customHeight="1">
      <c r="A317" s="20"/>
      <c r="B317" s="20"/>
      <c r="C317" s="20"/>
      <c r="D317" s="21"/>
      <c r="E317" s="22"/>
      <c r="F317" s="22"/>
      <c r="G317" s="22"/>
      <c r="H317" s="22"/>
      <c r="I317" s="22"/>
    </row>
    <row r="318" spans="1:9" s="23" customFormat="1" ht="18" customHeight="1">
      <c r="A318" s="20"/>
      <c r="B318" s="20"/>
      <c r="C318" s="20"/>
      <c r="D318" s="21"/>
      <c r="E318" s="22"/>
      <c r="F318" s="22"/>
      <c r="G318" s="22"/>
      <c r="H318" s="22"/>
      <c r="I318" s="22"/>
    </row>
    <row r="319" spans="1:9" s="23" customFormat="1" ht="18" customHeight="1">
      <c r="A319" s="20"/>
      <c r="B319" s="20"/>
      <c r="C319" s="20"/>
      <c r="D319" s="21"/>
      <c r="E319" s="22"/>
      <c r="F319" s="22"/>
      <c r="G319" s="22"/>
      <c r="H319" s="22"/>
      <c r="I319" s="22"/>
    </row>
    <row r="320" spans="1:9" s="23" customFormat="1" ht="18" customHeight="1">
      <c r="A320" s="20"/>
      <c r="B320" s="20"/>
      <c r="C320" s="20"/>
      <c r="D320" s="21"/>
      <c r="E320" s="22"/>
      <c r="F320" s="22"/>
      <c r="G320" s="22"/>
      <c r="H320" s="22"/>
      <c r="I320" s="22"/>
    </row>
    <row r="321" spans="1:9" s="23" customFormat="1" ht="18" customHeight="1">
      <c r="A321" s="20"/>
      <c r="B321" s="20"/>
      <c r="C321" s="20"/>
      <c r="D321" s="21"/>
      <c r="E321" s="22"/>
      <c r="F321" s="22"/>
      <c r="G321" s="22"/>
      <c r="H321" s="22"/>
      <c r="I321" s="22"/>
    </row>
    <row r="322" spans="1:9" s="23" customFormat="1" ht="18" customHeight="1">
      <c r="A322" s="20"/>
      <c r="B322" s="20"/>
      <c r="C322" s="20"/>
      <c r="D322" s="21"/>
      <c r="E322" s="22"/>
      <c r="F322" s="22"/>
      <c r="G322" s="22"/>
      <c r="H322" s="22"/>
      <c r="I322" s="22"/>
    </row>
    <row r="323" spans="1:9" s="23" customFormat="1" ht="18" customHeight="1">
      <c r="A323" s="20"/>
      <c r="B323" s="20"/>
      <c r="C323" s="20"/>
      <c r="D323" s="21"/>
      <c r="E323" s="22"/>
      <c r="F323" s="22"/>
      <c r="G323" s="22"/>
      <c r="H323" s="22"/>
      <c r="I323" s="22"/>
    </row>
    <row r="324" spans="1:9" s="23" customFormat="1" ht="18" customHeight="1">
      <c r="A324" s="20"/>
      <c r="B324" s="20"/>
      <c r="C324" s="20"/>
      <c r="D324" s="21"/>
      <c r="E324" s="22"/>
      <c r="F324" s="22"/>
      <c r="G324" s="22"/>
      <c r="H324" s="22"/>
      <c r="I324" s="22"/>
    </row>
    <row r="325" spans="1:9" s="23" customFormat="1" ht="18" customHeight="1">
      <c r="A325" s="20"/>
      <c r="B325" s="20"/>
      <c r="C325" s="20"/>
      <c r="D325" s="21"/>
      <c r="E325" s="22"/>
      <c r="F325" s="22"/>
      <c r="G325" s="22"/>
      <c r="H325" s="22"/>
      <c r="I325" s="22"/>
    </row>
    <row r="326" spans="1:9" s="23" customFormat="1" ht="18" customHeight="1">
      <c r="A326" s="20"/>
      <c r="B326" s="20"/>
      <c r="C326" s="20"/>
      <c r="D326" s="21"/>
      <c r="E326" s="22"/>
      <c r="F326" s="22"/>
      <c r="G326" s="22"/>
      <c r="H326" s="22"/>
      <c r="I326" s="22"/>
    </row>
    <row r="327" spans="1:9" s="23" customFormat="1" ht="18" customHeight="1">
      <c r="A327" s="20"/>
      <c r="B327" s="20"/>
      <c r="C327" s="20"/>
      <c r="D327" s="21"/>
      <c r="E327" s="22"/>
      <c r="F327" s="22"/>
      <c r="G327" s="22"/>
      <c r="H327" s="22"/>
      <c r="I327" s="22"/>
    </row>
    <row r="328" spans="1:9" s="23" customFormat="1" ht="18" customHeight="1">
      <c r="A328" s="20"/>
      <c r="B328" s="20"/>
      <c r="C328" s="20"/>
      <c r="D328" s="21"/>
      <c r="E328" s="22"/>
      <c r="F328" s="22"/>
      <c r="G328" s="22"/>
      <c r="H328" s="22"/>
      <c r="I328" s="22"/>
    </row>
    <row r="329" spans="1:9" s="23" customFormat="1" ht="18" customHeight="1">
      <c r="A329" s="20"/>
      <c r="B329" s="20"/>
      <c r="C329" s="20"/>
      <c r="D329" s="21"/>
      <c r="E329" s="22"/>
      <c r="F329" s="22"/>
      <c r="G329" s="22"/>
      <c r="H329" s="22"/>
      <c r="I329" s="22"/>
    </row>
    <row r="330" spans="1:9" s="23" customFormat="1" ht="18" customHeight="1">
      <c r="A330" s="20"/>
      <c r="B330" s="20"/>
      <c r="C330" s="20"/>
      <c r="D330" s="21"/>
      <c r="E330" s="22"/>
      <c r="F330" s="22"/>
      <c r="G330" s="22"/>
      <c r="H330" s="22"/>
      <c r="I330" s="22"/>
    </row>
    <row r="331" spans="1:9" s="23" customFormat="1" ht="18" customHeight="1">
      <c r="A331" s="20"/>
      <c r="B331" s="20"/>
      <c r="C331" s="20"/>
      <c r="D331" s="21"/>
      <c r="E331" s="22"/>
      <c r="F331" s="22"/>
      <c r="G331" s="22"/>
      <c r="H331" s="22"/>
      <c r="I331" s="22"/>
    </row>
    <row r="332" spans="1:9" s="23" customFormat="1" ht="18" customHeight="1">
      <c r="A332" s="20"/>
      <c r="B332" s="20"/>
      <c r="C332" s="20"/>
      <c r="D332" s="21"/>
      <c r="E332" s="22"/>
      <c r="F332" s="22"/>
      <c r="G332" s="22"/>
      <c r="H332" s="22"/>
      <c r="I332" s="22"/>
    </row>
    <row r="333" spans="1:9" s="23" customFormat="1" ht="18" customHeight="1">
      <c r="A333" s="20"/>
      <c r="B333" s="20"/>
      <c r="C333" s="20"/>
      <c r="D333" s="21"/>
      <c r="E333" s="22"/>
      <c r="F333" s="22"/>
      <c r="G333" s="22"/>
      <c r="H333" s="22"/>
      <c r="I333" s="22"/>
    </row>
    <row r="334" spans="1:9" s="23" customFormat="1" ht="18" customHeight="1">
      <c r="A334" s="20"/>
      <c r="B334" s="20"/>
      <c r="C334" s="20"/>
      <c r="D334" s="21"/>
      <c r="E334" s="22"/>
      <c r="F334" s="22"/>
      <c r="G334" s="22"/>
      <c r="H334" s="22"/>
      <c r="I334" s="22"/>
    </row>
    <row r="335" spans="1:9" s="23" customFormat="1" ht="18" customHeight="1">
      <c r="A335" s="20"/>
      <c r="B335" s="20"/>
      <c r="C335" s="20"/>
      <c r="D335" s="21"/>
      <c r="E335" s="22"/>
      <c r="F335" s="22"/>
      <c r="G335" s="22"/>
      <c r="H335" s="22"/>
      <c r="I335" s="22"/>
    </row>
    <row r="336" spans="1:9" s="23" customFormat="1" ht="18" customHeight="1">
      <c r="A336" s="20"/>
      <c r="B336" s="20"/>
      <c r="C336" s="20"/>
      <c r="D336" s="21"/>
      <c r="E336" s="22"/>
      <c r="F336" s="22"/>
      <c r="G336" s="22"/>
      <c r="H336" s="22"/>
      <c r="I336" s="22"/>
    </row>
    <row r="337" spans="1:9" s="23" customFormat="1" ht="18" customHeight="1">
      <c r="A337" s="20"/>
      <c r="B337" s="20"/>
      <c r="C337" s="20"/>
      <c r="D337" s="21"/>
      <c r="E337" s="22"/>
      <c r="F337" s="22"/>
      <c r="G337" s="22"/>
      <c r="H337" s="22"/>
      <c r="I337" s="22"/>
    </row>
    <row r="338" spans="1:9" s="23" customFormat="1" ht="18" customHeight="1">
      <c r="A338" s="20"/>
      <c r="B338" s="20"/>
      <c r="C338" s="20"/>
      <c r="D338" s="21"/>
      <c r="E338" s="22"/>
      <c r="F338" s="22"/>
      <c r="G338" s="22"/>
      <c r="H338" s="22"/>
      <c r="I338" s="22"/>
    </row>
    <row r="339" spans="1:9" s="23" customFormat="1" ht="18" customHeight="1">
      <c r="A339" s="20"/>
      <c r="B339" s="20"/>
      <c r="C339" s="20"/>
      <c r="D339" s="21"/>
      <c r="E339" s="22"/>
      <c r="F339" s="22"/>
      <c r="G339" s="22"/>
      <c r="H339" s="22"/>
      <c r="I339" s="22"/>
    </row>
    <row r="340" spans="1:9" s="23" customFormat="1" ht="18" customHeight="1">
      <c r="A340" s="20"/>
      <c r="B340" s="20"/>
      <c r="C340" s="20"/>
      <c r="D340" s="21"/>
      <c r="E340" s="22"/>
      <c r="F340" s="22"/>
      <c r="G340" s="22"/>
      <c r="H340" s="22"/>
      <c r="I340" s="22"/>
    </row>
    <row r="341" spans="1:9" s="23" customFormat="1" ht="18" customHeight="1">
      <c r="A341" s="20"/>
      <c r="B341" s="20"/>
      <c r="C341" s="20"/>
      <c r="D341" s="21"/>
      <c r="E341" s="22"/>
      <c r="F341" s="22"/>
      <c r="G341" s="22"/>
      <c r="H341" s="22"/>
      <c r="I341" s="22"/>
    </row>
    <row r="342" spans="1:9" s="23" customFormat="1" ht="18" customHeight="1">
      <c r="A342" s="20"/>
      <c r="B342" s="20"/>
      <c r="C342" s="20"/>
      <c r="D342" s="21"/>
      <c r="E342" s="22"/>
      <c r="F342" s="22"/>
      <c r="G342" s="22"/>
      <c r="H342" s="22"/>
      <c r="I342" s="22"/>
    </row>
    <row r="343" spans="1:9" s="23" customFormat="1" ht="18" customHeight="1">
      <c r="A343" s="20"/>
      <c r="B343" s="20"/>
      <c r="C343" s="20"/>
      <c r="D343" s="21"/>
      <c r="E343" s="22"/>
      <c r="F343" s="22"/>
      <c r="G343" s="22"/>
      <c r="H343" s="22"/>
      <c r="I343" s="22"/>
    </row>
    <row r="344" spans="1:9" s="23" customFormat="1" ht="18" customHeight="1">
      <c r="A344" s="20"/>
      <c r="B344" s="20"/>
      <c r="C344" s="20"/>
      <c r="D344" s="21"/>
      <c r="E344" s="22"/>
      <c r="F344" s="22"/>
      <c r="G344" s="22"/>
      <c r="H344" s="22"/>
      <c r="I344" s="22"/>
    </row>
    <row r="345" spans="1:9" s="23" customFormat="1" ht="18" customHeight="1">
      <c r="A345" s="20"/>
      <c r="B345" s="20"/>
      <c r="C345" s="20"/>
      <c r="D345" s="21"/>
      <c r="E345" s="22"/>
      <c r="F345" s="22"/>
      <c r="G345" s="22"/>
      <c r="H345" s="22"/>
      <c r="I345" s="22"/>
    </row>
    <row r="346" spans="1:9" s="23" customFormat="1" ht="18" customHeight="1">
      <c r="A346" s="20"/>
      <c r="B346" s="20"/>
      <c r="C346" s="20"/>
      <c r="D346" s="21"/>
      <c r="E346" s="22"/>
      <c r="F346" s="22"/>
      <c r="G346" s="22"/>
      <c r="H346" s="22"/>
      <c r="I346" s="22"/>
    </row>
    <row r="347" spans="1:9" s="23" customFormat="1" ht="18" customHeight="1">
      <c r="A347" s="20"/>
      <c r="B347" s="20"/>
      <c r="C347" s="20"/>
      <c r="D347" s="21"/>
      <c r="E347" s="22"/>
      <c r="F347" s="22"/>
      <c r="G347" s="22"/>
      <c r="H347" s="22"/>
      <c r="I347" s="22"/>
    </row>
    <row r="348" spans="1:9" s="23" customFormat="1" ht="18" customHeight="1">
      <c r="A348" s="20"/>
      <c r="B348" s="20"/>
      <c r="C348" s="20"/>
      <c r="D348" s="21"/>
      <c r="E348" s="22"/>
      <c r="F348" s="22"/>
      <c r="G348" s="22"/>
      <c r="H348" s="22"/>
      <c r="I348" s="22"/>
    </row>
    <row r="349" spans="1:9" s="23" customFormat="1" ht="18" customHeight="1">
      <c r="A349" s="20"/>
      <c r="B349" s="20"/>
      <c r="C349" s="20"/>
      <c r="D349" s="21"/>
      <c r="E349" s="22"/>
      <c r="F349" s="22"/>
      <c r="G349" s="22"/>
      <c r="H349" s="22"/>
      <c r="I349" s="22"/>
    </row>
    <row r="350" spans="1:9" s="23" customFormat="1" ht="18" customHeight="1">
      <c r="A350" s="20"/>
      <c r="B350" s="20"/>
      <c r="C350" s="20"/>
      <c r="D350" s="21"/>
      <c r="E350" s="22"/>
      <c r="F350" s="22"/>
      <c r="G350" s="22"/>
      <c r="H350" s="22"/>
      <c r="I350" s="22"/>
    </row>
    <row r="351" spans="1:9" s="23" customFormat="1" ht="18" customHeight="1">
      <c r="A351" s="20"/>
      <c r="B351" s="20"/>
      <c r="C351" s="20"/>
      <c r="D351" s="21"/>
      <c r="E351" s="22"/>
      <c r="F351" s="22"/>
      <c r="G351" s="22"/>
      <c r="H351" s="22"/>
      <c r="I351" s="22"/>
    </row>
    <row r="352" spans="1:9" s="23" customFormat="1" ht="18" customHeight="1">
      <c r="A352" s="20"/>
      <c r="B352" s="20"/>
      <c r="C352" s="20"/>
      <c r="D352" s="21"/>
      <c r="E352" s="22"/>
      <c r="F352" s="22"/>
      <c r="G352" s="22"/>
      <c r="H352" s="22"/>
      <c r="I352" s="22"/>
    </row>
    <row r="353" spans="1:9" s="23" customFormat="1" ht="18" customHeight="1">
      <c r="A353" s="20"/>
      <c r="B353" s="20"/>
      <c r="C353" s="20"/>
      <c r="D353" s="21"/>
      <c r="E353" s="22"/>
      <c r="F353" s="22"/>
      <c r="G353" s="22"/>
      <c r="H353" s="22"/>
      <c r="I353" s="22"/>
    </row>
    <row r="354" spans="1:9" s="23" customFormat="1" ht="18" customHeight="1">
      <c r="A354" s="20"/>
      <c r="B354" s="20"/>
      <c r="C354" s="20"/>
      <c r="D354" s="21"/>
      <c r="E354" s="22"/>
      <c r="F354" s="22"/>
      <c r="G354" s="22"/>
      <c r="H354" s="22"/>
      <c r="I354" s="22"/>
    </row>
    <row r="355" spans="1:9" s="23" customFormat="1" ht="18" customHeight="1">
      <c r="A355" s="20"/>
      <c r="B355" s="20"/>
      <c r="C355" s="20"/>
      <c r="D355" s="21"/>
      <c r="E355" s="22"/>
      <c r="F355" s="22"/>
      <c r="G355" s="22"/>
      <c r="H355" s="22"/>
      <c r="I355" s="22"/>
    </row>
    <row r="356" spans="1:9" s="23" customFormat="1" ht="18" customHeight="1">
      <c r="A356" s="20"/>
      <c r="B356" s="20"/>
      <c r="C356" s="20"/>
      <c r="D356" s="21"/>
      <c r="E356" s="22"/>
      <c r="F356" s="22"/>
      <c r="G356" s="22"/>
      <c r="H356" s="22"/>
      <c r="I356" s="22"/>
    </row>
    <row r="357" spans="1:9" s="23" customFormat="1" ht="18" customHeight="1">
      <c r="A357" s="20"/>
      <c r="B357" s="20"/>
      <c r="C357" s="20"/>
      <c r="D357" s="21"/>
      <c r="E357" s="22"/>
      <c r="F357" s="22"/>
      <c r="G357" s="22"/>
      <c r="H357" s="22"/>
      <c r="I357" s="22"/>
    </row>
    <row r="358" spans="1:9" s="23" customFormat="1" ht="18" customHeight="1">
      <c r="A358" s="20"/>
      <c r="B358" s="20"/>
      <c r="C358" s="20"/>
      <c r="D358" s="21"/>
      <c r="E358" s="22"/>
      <c r="F358" s="22"/>
      <c r="G358" s="22"/>
      <c r="H358" s="22"/>
      <c r="I358" s="22"/>
    </row>
    <row r="359" spans="1:9" s="23" customFormat="1" ht="18" customHeight="1">
      <c r="A359" s="20"/>
      <c r="B359" s="20"/>
      <c r="C359" s="20"/>
      <c r="D359" s="21"/>
      <c r="E359" s="22"/>
      <c r="F359" s="22"/>
      <c r="G359" s="22"/>
      <c r="H359" s="22"/>
      <c r="I359" s="22"/>
    </row>
    <row r="360" spans="1:9" s="23" customFormat="1" ht="18" customHeight="1">
      <c r="A360" s="20"/>
      <c r="B360" s="20"/>
      <c r="C360" s="20"/>
      <c r="D360" s="21"/>
      <c r="E360" s="22"/>
      <c r="F360" s="22"/>
      <c r="G360" s="22"/>
      <c r="H360" s="22"/>
      <c r="I360" s="22"/>
    </row>
    <row r="361" spans="1:9" s="23" customFormat="1" ht="18" customHeight="1">
      <c r="A361" s="20"/>
      <c r="B361" s="20"/>
      <c r="C361" s="20"/>
      <c r="D361" s="21"/>
      <c r="E361" s="22"/>
      <c r="F361" s="22"/>
      <c r="G361" s="22"/>
      <c r="H361" s="22"/>
      <c r="I361" s="22"/>
    </row>
    <row r="362" spans="1:9" s="23" customFormat="1" ht="18" customHeight="1">
      <c r="A362" s="20"/>
      <c r="B362" s="20"/>
      <c r="C362" s="20"/>
      <c r="D362" s="21"/>
      <c r="E362" s="22"/>
      <c r="F362" s="22"/>
      <c r="G362" s="22"/>
      <c r="H362" s="22"/>
      <c r="I362" s="22"/>
    </row>
    <row r="363" spans="1:9" s="23" customFormat="1" ht="18" customHeight="1">
      <c r="A363" s="20"/>
      <c r="B363" s="20"/>
      <c r="C363" s="20"/>
      <c r="D363" s="21"/>
      <c r="E363" s="22"/>
      <c r="F363" s="22"/>
      <c r="G363" s="22"/>
      <c r="H363" s="22"/>
      <c r="I363" s="22"/>
    </row>
    <row r="364" spans="1:9" s="23" customFormat="1" ht="18" customHeight="1">
      <c r="A364" s="20"/>
      <c r="B364" s="20"/>
      <c r="C364" s="20"/>
      <c r="D364" s="21"/>
      <c r="E364" s="22"/>
      <c r="F364" s="22"/>
      <c r="G364" s="22"/>
      <c r="H364" s="22"/>
      <c r="I364" s="22"/>
    </row>
    <row r="365" spans="1:9" s="23" customFormat="1" ht="18" customHeight="1">
      <c r="A365" s="20"/>
      <c r="B365" s="20"/>
      <c r="C365" s="20"/>
      <c r="D365" s="21"/>
      <c r="E365" s="22"/>
      <c r="F365" s="22"/>
      <c r="G365" s="22"/>
      <c r="H365" s="22"/>
      <c r="I365" s="22"/>
    </row>
    <row r="366" spans="1:9" s="23" customFormat="1" ht="18" customHeight="1">
      <c r="A366" s="20"/>
      <c r="B366" s="20"/>
      <c r="C366" s="20"/>
      <c r="D366" s="21"/>
      <c r="E366" s="22"/>
      <c r="F366" s="22"/>
      <c r="G366" s="22"/>
      <c r="H366" s="22"/>
      <c r="I366" s="22"/>
    </row>
    <row r="367" spans="1:9" s="23" customFormat="1" ht="18" customHeight="1">
      <c r="A367" s="20"/>
      <c r="B367" s="20"/>
      <c r="C367" s="20"/>
      <c r="D367" s="21"/>
      <c r="E367" s="22"/>
      <c r="F367" s="22"/>
      <c r="G367" s="22"/>
      <c r="H367" s="22"/>
      <c r="I367" s="22"/>
    </row>
    <row r="368" spans="1:9" s="23" customFormat="1" ht="18" customHeight="1">
      <c r="A368" s="20"/>
      <c r="B368" s="20"/>
      <c r="C368" s="20"/>
      <c r="D368" s="21"/>
      <c r="E368" s="22"/>
      <c r="F368" s="22"/>
      <c r="G368" s="22"/>
      <c r="H368" s="22"/>
      <c r="I368" s="22"/>
    </row>
    <row r="369" spans="1:9" s="23" customFormat="1" ht="18" customHeight="1">
      <c r="A369" s="20"/>
      <c r="B369" s="20"/>
      <c r="C369" s="20"/>
      <c r="D369" s="21"/>
      <c r="E369" s="22"/>
      <c r="F369" s="22"/>
      <c r="G369" s="22"/>
      <c r="H369" s="22"/>
      <c r="I369" s="22"/>
    </row>
    <row r="370" spans="1:9" s="23" customFormat="1" ht="18" customHeight="1">
      <c r="A370" s="20"/>
      <c r="B370" s="20"/>
      <c r="C370" s="20"/>
      <c r="D370" s="21"/>
      <c r="E370" s="22"/>
      <c r="F370" s="22"/>
      <c r="G370" s="22"/>
      <c r="H370" s="22"/>
      <c r="I370" s="22"/>
    </row>
    <row r="371" spans="1:9" s="23" customFormat="1" ht="18" customHeight="1">
      <c r="A371" s="20"/>
      <c r="B371" s="20"/>
      <c r="C371" s="20"/>
      <c r="D371" s="21"/>
      <c r="E371" s="22"/>
      <c r="F371" s="22"/>
      <c r="G371" s="22"/>
      <c r="H371" s="22"/>
      <c r="I371" s="22"/>
    </row>
    <row r="372" spans="1:9" s="23" customFormat="1" ht="18" customHeight="1">
      <c r="A372" s="20"/>
      <c r="B372" s="20"/>
      <c r="C372" s="20"/>
      <c r="D372" s="21"/>
      <c r="E372" s="22"/>
      <c r="F372" s="22"/>
      <c r="G372" s="22"/>
      <c r="H372" s="22"/>
      <c r="I372" s="22"/>
    </row>
    <row r="373" spans="1:9" s="23" customFormat="1" ht="18" customHeight="1">
      <c r="A373" s="20"/>
      <c r="B373" s="20"/>
      <c r="C373" s="20"/>
      <c r="D373" s="21"/>
      <c r="E373" s="22"/>
      <c r="F373" s="22"/>
      <c r="G373" s="22"/>
      <c r="H373" s="22"/>
      <c r="I373" s="22"/>
    </row>
    <row r="374" spans="1:9" s="23" customFormat="1" ht="18" customHeight="1">
      <c r="A374" s="20"/>
      <c r="B374" s="20"/>
      <c r="C374" s="20"/>
      <c r="D374" s="21"/>
      <c r="E374" s="22"/>
      <c r="F374" s="22"/>
      <c r="G374" s="22"/>
      <c r="H374" s="22"/>
      <c r="I374" s="22"/>
    </row>
    <row r="375" spans="1:9" s="23" customFormat="1" ht="18" customHeight="1">
      <c r="A375" s="20"/>
      <c r="B375" s="20"/>
      <c r="C375" s="20"/>
      <c r="D375" s="21"/>
      <c r="E375" s="22"/>
      <c r="F375" s="22"/>
      <c r="G375" s="22"/>
      <c r="H375" s="22"/>
      <c r="I375" s="22"/>
    </row>
    <row r="376" spans="1:9" s="23" customFormat="1" ht="18" customHeight="1">
      <c r="A376" s="20"/>
      <c r="B376" s="20"/>
      <c r="C376" s="20"/>
      <c r="D376" s="21"/>
      <c r="E376" s="22"/>
      <c r="F376" s="22"/>
      <c r="G376" s="22"/>
      <c r="H376" s="22"/>
      <c r="I376" s="22"/>
    </row>
    <row r="377" spans="1:9" s="23" customFormat="1" ht="18" customHeight="1">
      <c r="A377" s="20"/>
      <c r="B377" s="20"/>
      <c r="C377" s="20"/>
      <c r="D377" s="21"/>
      <c r="E377" s="22"/>
      <c r="F377" s="22"/>
      <c r="G377" s="22"/>
      <c r="H377" s="22"/>
      <c r="I377" s="22"/>
    </row>
    <row r="378" spans="1:9" s="23" customFormat="1" ht="18" customHeight="1">
      <c r="A378" s="20"/>
      <c r="B378" s="20"/>
      <c r="C378" s="20"/>
      <c r="D378" s="21"/>
      <c r="E378" s="22"/>
      <c r="F378" s="22"/>
      <c r="G378" s="22"/>
      <c r="H378" s="22"/>
      <c r="I378" s="22"/>
    </row>
    <row r="379" spans="1:9" s="23" customFormat="1" ht="18" customHeight="1">
      <c r="A379" s="20"/>
      <c r="B379" s="20"/>
      <c r="C379" s="20"/>
      <c r="D379" s="21"/>
      <c r="E379" s="22"/>
      <c r="F379" s="22"/>
      <c r="G379" s="22"/>
      <c r="H379" s="22"/>
      <c r="I379" s="22"/>
    </row>
    <row r="380" spans="1:9" s="23" customFormat="1" ht="18" customHeight="1">
      <c r="A380" s="20"/>
      <c r="B380" s="20"/>
      <c r="C380" s="20"/>
      <c r="D380" s="21"/>
      <c r="E380" s="22"/>
      <c r="F380" s="22"/>
      <c r="G380" s="22"/>
      <c r="H380" s="22"/>
      <c r="I380" s="22"/>
    </row>
    <row r="381" spans="1:9" s="23" customFormat="1" ht="18" customHeight="1">
      <c r="A381" s="20"/>
      <c r="B381" s="20"/>
      <c r="C381" s="20"/>
      <c r="D381" s="21"/>
      <c r="E381" s="22"/>
      <c r="F381" s="22"/>
      <c r="G381" s="22"/>
      <c r="H381" s="22"/>
      <c r="I381" s="22"/>
    </row>
    <row r="382" spans="1:9" s="23" customFormat="1" ht="18" customHeight="1">
      <c r="A382" s="20"/>
      <c r="B382" s="20"/>
      <c r="C382" s="20"/>
      <c r="D382" s="21"/>
      <c r="E382" s="22"/>
      <c r="F382" s="22"/>
      <c r="G382" s="22"/>
      <c r="H382" s="22"/>
      <c r="I382" s="22"/>
    </row>
    <row r="383" spans="1:9" s="23" customFormat="1" ht="18" customHeight="1">
      <c r="A383" s="20"/>
      <c r="B383" s="20"/>
      <c r="C383" s="20"/>
      <c r="D383" s="21"/>
      <c r="E383" s="22"/>
      <c r="F383" s="22"/>
      <c r="G383" s="22"/>
      <c r="H383" s="22"/>
      <c r="I383" s="22"/>
    </row>
    <row r="384" spans="1:9" s="23" customFormat="1" ht="18" customHeight="1">
      <c r="A384" s="20"/>
      <c r="B384" s="20"/>
      <c r="C384" s="20"/>
      <c r="D384" s="21"/>
      <c r="E384" s="22"/>
      <c r="F384" s="22"/>
      <c r="G384" s="22"/>
      <c r="H384" s="22"/>
      <c r="I384" s="22"/>
    </row>
    <row r="385" spans="1:9" s="23" customFormat="1" ht="18" customHeight="1">
      <c r="A385" s="20"/>
      <c r="B385" s="20"/>
      <c r="C385" s="20"/>
      <c r="D385" s="21"/>
      <c r="E385" s="22"/>
      <c r="F385" s="22"/>
      <c r="G385" s="22"/>
      <c r="H385" s="22"/>
      <c r="I385" s="22"/>
    </row>
    <row r="386" spans="1:9" s="23" customFormat="1" ht="18" customHeight="1">
      <c r="A386" s="20"/>
      <c r="B386" s="20"/>
      <c r="C386" s="20"/>
      <c r="D386" s="21"/>
      <c r="E386" s="22"/>
      <c r="F386" s="22"/>
      <c r="G386" s="22"/>
      <c r="H386" s="22"/>
      <c r="I386" s="22"/>
    </row>
    <row r="387" spans="1:9" s="23" customFormat="1" ht="18" customHeight="1">
      <c r="A387" s="20"/>
      <c r="B387" s="20"/>
      <c r="C387" s="20"/>
      <c r="D387" s="21"/>
      <c r="E387" s="22"/>
      <c r="F387" s="22"/>
      <c r="G387" s="22"/>
      <c r="H387" s="22"/>
      <c r="I387" s="22"/>
    </row>
    <row r="388" spans="1:9" s="23" customFormat="1" ht="18" customHeight="1">
      <c r="A388" s="20"/>
      <c r="B388" s="20"/>
      <c r="C388" s="20"/>
      <c r="D388" s="21"/>
      <c r="E388" s="22"/>
      <c r="F388" s="22"/>
      <c r="G388" s="22"/>
      <c r="H388" s="22"/>
      <c r="I388" s="22"/>
    </row>
    <row r="389" spans="1:9" s="23" customFormat="1" ht="18" customHeight="1">
      <c r="A389" s="20"/>
      <c r="B389" s="20"/>
      <c r="C389" s="20"/>
      <c r="D389" s="21"/>
      <c r="E389" s="22"/>
      <c r="F389" s="22"/>
      <c r="G389" s="22"/>
      <c r="H389" s="22"/>
      <c r="I389" s="22"/>
    </row>
    <row r="390" spans="1:9" s="23" customFormat="1" ht="18" customHeight="1">
      <c r="A390" s="20"/>
      <c r="B390" s="20"/>
      <c r="C390" s="20"/>
      <c r="D390" s="21"/>
      <c r="E390" s="22"/>
      <c r="F390" s="22"/>
      <c r="G390" s="22"/>
      <c r="H390" s="22"/>
      <c r="I390" s="22"/>
    </row>
    <row r="391" spans="1:9" s="23" customFormat="1" ht="18" customHeight="1">
      <c r="A391" s="20"/>
      <c r="B391" s="20"/>
      <c r="C391" s="20"/>
      <c r="D391" s="21"/>
      <c r="E391" s="22"/>
      <c r="F391" s="22"/>
      <c r="G391" s="22"/>
      <c r="H391" s="22"/>
      <c r="I391" s="22"/>
    </row>
    <row r="392" spans="1:9" s="23" customFormat="1" ht="18" customHeight="1">
      <c r="A392" s="20"/>
      <c r="B392" s="20"/>
      <c r="C392" s="20"/>
      <c r="D392" s="21"/>
      <c r="E392" s="22"/>
      <c r="F392" s="22"/>
      <c r="G392" s="22"/>
      <c r="H392" s="22"/>
      <c r="I392" s="22"/>
    </row>
    <row r="393" spans="1:9" s="23" customFormat="1" ht="18" customHeight="1">
      <c r="A393" s="20"/>
      <c r="B393" s="20"/>
      <c r="C393" s="20"/>
      <c r="D393" s="21"/>
      <c r="E393" s="22"/>
      <c r="F393" s="22"/>
      <c r="G393" s="22"/>
      <c r="H393" s="22"/>
      <c r="I393" s="22"/>
    </row>
    <row r="394" spans="1:9" s="23" customFormat="1" ht="18" customHeight="1">
      <c r="A394" s="20"/>
      <c r="B394" s="20"/>
      <c r="C394" s="20"/>
      <c r="D394" s="21"/>
      <c r="E394" s="22"/>
      <c r="F394" s="22"/>
      <c r="G394" s="22"/>
      <c r="H394" s="22"/>
      <c r="I394" s="22"/>
    </row>
    <row r="395" spans="1:9" s="23" customFormat="1" ht="18" customHeight="1">
      <c r="A395" s="20"/>
      <c r="B395" s="20"/>
      <c r="C395" s="20"/>
      <c r="D395" s="21"/>
      <c r="E395" s="22"/>
      <c r="F395" s="22"/>
      <c r="G395" s="22"/>
      <c r="H395" s="22"/>
      <c r="I395" s="22"/>
    </row>
    <row r="396" spans="1:9" s="23" customFormat="1" ht="18" customHeight="1">
      <c r="A396" s="20"/>
      <c r="B396" s="20"/>
      <c r="C396" s="20"/>
      <c r="D396" s="21"/>
      <c r="E396" s="22"/>
      <c r="F396" s="22"/>
      <c r="G396" s="22"/>
      <c r="H396" s="22"/>
      <c r="I396" s="22"/>
    </row>
    <row r="397" spans="1:9" s="23" customFormat="1" ht="18" customHeight="1">
      <c r="A397" s="20"/>
      <c r="B397" s="20"/>
      <c r="C397" s="20"/>
      <c r="D397" s="21"/>
      <c r="E397" s="22"/>
      <c r="F397" s="22"/>
      <c r="G397" s="22"/>
      <c r="H397" s="22"/>
      <c r="I397" s="22"/>
    </row>
    <row r="398" spans="1:9" s="23" customFormat="1" ht="18" customHeight="1">
      <c r="A398" s="20"/>
      <c r="B398" s="20"/>
      <c r="C398" s="20"/>
      <c r="D398" s="21"/>
      <c r="E398" s="22"/>
      <c r="F398" s="22"/>
      <c r="G398" s="22"/>
      <c r="H398" s="22"/>
      <c r="I398" s="22"/>
    </row>
    <row r="399" spans="1:9" s="23" customFormat="1" ht="18" customHeight="1">
      <c r="A399" s="20"/>
      <c r="B399" s="20"/>
      <c r="C399" s="20"/>
      <c r="D399" s="21"/>
      <c r="E399" s="22"/>
      <c r="F399" s="22"/>
      <c r="G399" s="22"/>
      <c r="H399" s="22"/>
      <c r="I399" s="22"/>
    </row>
    <row r="400" spans="1:9" s="23" customFormat="1" ht="18" customHeight="1">
      <c r="A400" s="20"/>
      <c r="B400" s="20"/>
      <c r="C400" s="20"/>
      <c r="D400" s="21"/>
      <c r="E400" s="22"/>
      <c r="F400" s="22"/>
      <c r="G400" s="22"/>
      <c r="H400" s="22"/>
      <c r="I400" s="22"/>
    </row>
    <row r="401" spans="1:9" s="23" customFormat="1" ht="18" customHeight="1">
      <c r="A401" s="20"/>
      <c r="B401" s="20"/>
      <c r="C401" s="20"/>
      <c r="D401" s="21"/>
      <c r="E401" s="22"/>
      <c r="F401" s="22"/>
      <c r="G401" s="22"/>
      <c r="H401" s="22"/>
      <c r="I401" s="22"/>
    </row>
    <row r="402" spans="1:9" s="23" customFormat="1" ht="18" customHeight="1">
      <c r="A402" s="20"/>
      <c r="B402" s="20"/>
      <c r="C402" s="20"/>
      <c r="D402" s="21"/>
      <c r="E402" s="22"/>
      <c r="F402" s="22"/>
      <c r="G402" s="22"/>
      <c r="H402" s="22"/>
      <c r="I402" s="22"/>
    </row>
    <row r="403" spans="1:9" s="23" customFormat="1" ht="18" customHeight="1">
      <c r="A403" s="20"/>
      <c r="B403" s="20"/>
      <c r="C403" s="20"/>
      <c r="D403" s="21"/>
      <c r="E403" s="22"/>
      <c r="F403" s="22"/>
      <c r="G403" s="22"/>
      <c r="H403" s="22"/>
      <c r="I403" s="22"/>
    </row>
    <row r="404" spans="1:9" s="23" customFormat="1" ht="18" customHeight="1">
      <c r="A404" s="20"/>
      <c r="B404" s="20"/>
      <c r="C404" s="20"/>
      <c r="D404" s="21"/>
      <c r="E404" s="22"/>
      <c r="F404" s="22"/>
      <c r="G404" s="22"/>
      <c r="H404" s="22"/>
      <c r="I404" s="22"/>
    </row>
    <row r="405" spans="1:9" s="23" customFormat="1" ht="18" customHeight="1">
      <c r="A405" s="20"/>
      <c r="B405" s="20"/>
      <c r="C405" s="20"/>
      <c r="D405" s="21"/>
      <c r="E405" s="22"/>
      <c r="F405" s="22"/>
      <c r="G405" s="22"/>
      <c r="H405" s="22"/>
      <c r="I405" s="22"/>
    </row>
    <row r="406" spans="1:9" s="23" customFormat="1" ht="18" customHeight="1">
      <c r="A406" s="20"/>
      <c r="B406" s="20"/>
      <c r="C406" s="20"/>
      <c r="D406" s="21"/>
      <c r="E406" s="22"/>
      <c r="F406" s="22"/>
      <c r="G406" s="22"/>
      <c r="H406" s="22"/>
      <c r="I406" s="22"/>
    </row>
    <row r="407" spans="1:9" s="23" customFormat="1" ht="18" customHeight="1">
      <c r="A407" s="20"/>
      <c r="B407" s="20"/>
      <c r="C407" s="20"/>
      <c r="D407" s="21"/>
      <c r="E407" s="22"/>
      <c r="F407" s="22"/>
      <c r="G407" s="22"/>
      <c r="H407" s="22"/>
      <c r="I407" s="22"/>
    </row>
    <row r="408" spans="1:9" s="23" customFormat="1" ht="18" customHeight="1">
      <c r="A408" s="20"/>
      <c r="B408" s="20"/>
      <c r="C408" s="20"/>
      <c r="D408" s="21"/>
      <c r="E408" s="22"/>
      <c r="F408" s="22"/>
      <c r="G408" s="22"/>
      <c r="H408" s="22"/>
      <c r="I408" s="22"/>
    </row>
    <row r="409" spans="1:9" s="23" customFormat="1"/>
    <row r="410" spans="1:9" s="23" customFormat="1"/>
    <row r="411" spans="1:9" s="23" customFormat="1"/>
    <row r="412" spans="1:9" s="23" customFormat="1"/>
    <row r="413" spans="1:9" s="23" customFormat="1"/>
    <row r="414" spans="1:9" s="23" customFormat="1"/>
    <row r="415" spans="1:9" s="23" customFormat="1"/>
    <row r="416" spans="1:9" s="23" customFormat="1"/>
    <row r="417" s="23" customFormat="1"/>
    <row r="418" s="23" customFormat="1"/>
    <row r="419" s="23" customFormat="1"/>
    <row r="420" s="23" customFormat="1"/>
    <row r="421" s="23" customFormat="1"/>
    <row r="422" s="23" customFormat="1"/>
    <row r="423" s="23" customFormat="1"/>
    <row r="424" s="23" customFormat="1"/>
    <row r="425" s="23" customFormat="1"/>
    <row r="426" s="23" customFormat="1"/>
    <row r="427" s="23" customFormat="1"/>
    <row r="428" s="23" customFormat="1"/>
    <row r="429" s="23" customFormat="1"/>
    <row r="430" s="23" customFormat="1"/>
    <row r="431" s="23" customFormat="1"/>
    <row r="432" s="23" customFormat="1"/>
    <row r="433" s="23" customFormat="1"/>
    <row r="434" s="23" customFormat="1"/>
    <row r="435" s="23" customFormat="1"/>
    <row r="436" s="23" customFormat="1"/>
    <row r="437" s="23" customFormat="1"/>
    <row r="438" s="23" customFormat="1"/>
    <row r="439" s="23" customFormat="1"/>
    <row r="440" s="23" customFormat="1"/>
    <row r="441" s="23" customFormat="1"/>
    <row r="442" s="23" customFormat="1"/>
    <row r="443" s="23" customFormat="1"/>
    <row r="444" s="23" customFormat="1"/>
    <row r="445" s="23" customFormat="1"/>
    <row r="446" s="23" customFormat="1"/>
    <row r="447" s="23" customFormat="1"/>
    <row r="448" s="23" customFormat="1"/>
    <row r="449" s="23" customFormat="1"/>
    <row r="450" s="23" customFormat="1"/>
    <row r="451" s="23" customFormat="1"/>
    <row r="452" s="23" customFormat="1"/>
    <row r="453" s="23" customFormat="1"/>
    <row r="454" s="23" customFormat="1"/>
    <row r="455" s="23" customFormat="1"/>
    <row r="456" s="23" customFormat="1"/>
    <row r="457" s="23" customFormat="1"/>
    <row r="458" s="23" customFormat="1"/>
    <row r="459" s="23" customFormat="1"/>
    <row r="460" s="23" customFormat="1"/>
    <row r="461" s="23" customFormat="1"/>
    <row r="462" s="23" customFormat="1"/>
    <row r="463" s="23" customFormat="1"/>
    <row r="464" s="23" customFormat="1"/>
    <row r="465" s="23" customFormat="1"/>
    <row r="466" s="23" customFormat="1"/>
    <row r="467" s="23" customFormat="1"/>
    <row r="468" s="23" customFormat="1"/>
    <row r="469" s="23" customFormat="1"/>
    <row r="470" s="23" customFormat="1"/>
    <row r="471" s="23" customFormat="1"/>
    <row r="472" s="23" customFormat="1"/>
    <row r="473" s="23" customFormat="1"/>
    <row r="474" s="23" customFormat="1"/>
    <row r="475" s="23" customFormat="1"/>
    <row r="476" s="23" customFormat="1"/>
    <row r="477" s="23" customFormat="1"/>
    <row r="478" s="23" customFormat="1"/>
    <row r="479" s="23" customFormat="1"/>
    <row r="480" s="23" customFormat="1"/>
    <row r="481" s="23" customFormat="1"/>
    <row r="482" s="23" customFormat="1"/>
    <row r="483" s="23" customFormat="1"/>
    <row r="484" s="23" customFormat="1"/>
    <row r="485" s="23" customFormat="1"/>
    <row r="486" s="23" customFormat="1"/>
    <row r="487" s="23" customFormat="1"/>
    <row r="488" s="23" customFormat="1"/>
    <row r="489" s="23" customFormat="1"/>
    <row r="490" s="23" customFormat="1"/>
    <row r="491" s="23" customFormat="1"/>
    <row r="492" s="23" customFormat="1"/>
    <row r="493" s="23" customFormat="1"/>
    <row r="494" s="23" customFormat="1"/>
    <row r="495" s="23" customFormat="1"/>
    <row r="496" s="23" customFormat="1"/>
    <row r="497" s="23" customFormat="1"/>
    <row r="498" s="23" customFormat="1"/>
    <row r="499" s="23" customFormat="1"/>
    <row r="500" s="23" customFormat="1"/>
    <row r="501" s="23" customFormat="1"/>
    <row r="502" s="23" customFormat="1"/>
    <row r="503" s="23" customFormat="1"/>
    <row r="504" s="23" customFormat="1"/>
    <row r="505" s="23" customFormat="1"/>
    <row r="506" s="23" customFormat="1"/>
    <row r="507" s="23" customFormat="1"/>
    <row r="508" s="23" customFormat="1"/>
    <row r="509" s="23" customFormat="1"/>
    <row r="510" s="23" customFormat="1"/>
    <row r="511" s="23" customFormat="1"/>
    <row r="512" s="23" customFormat="1"/>
    <row r="513" s="23" customFormat="1"/>
    <row r="514" s="23" customFormat="1"/>
    <row r="515" s="23" customFormat="1"/>
    <row r="516" s="23" customFormat="1"/>
    <row r="517" s="23" customFormat="1"/>
    <row r="518" s="23" customFormat="1"/>
    <row r="519" s="23" customFormat="1"/>
    <row r="520" s="23" customFormat="1"/>
    <row r="521" s="23" customFormat="1"/>
    <row r="522" s="23" customFormat="1"/>
    <row r="523" s="23" customFormat="1"/>
    <row r="524" s="23" customFormat="1"/>
    <row r="525" s="23" customFormat="1"/>
    <row r="526" s="23" customFormat="1"/>
    <row r="527" s="23" customFormat="1"/>
    <row r="528" s="23" customFormat="1"/>
    <row r="529" s="23" customFormat="1"/>
    <row r="530" s="23" customFormat="1"/>
    <row r="531" s="23" customFormat="1"/>
    <row r="532" s="23" customFormat="1"/>
    <row r="533" s="23" customFormat="1"/>
    <row r="534" s="23" customFormat="1"/>
    <row r="535" s="23" customFormat="1"/>
    <row r="536" s="23" customFormat="1"/>
    <row r="537" s="23" customFormat="1"/>
    <row r="538" s="23" customFormat="1"/>
    <row r="539" s="23" customFormat="1"/>
    <row r="540" s="23" customFormat="1"/>
    <row r="541" s="23" customFormat="1"/>
    <row r="542" s="23" customFormat="1"/>
    <row r="543" s="23" customFormat="1"/>
    <row r="544" s="23" customFormat="1"/>
    <row r="545" s="23" customFormat="1"/>
    <row r="546" s="23" customFormat="1"/>
    <row r="547" s="23" customFormat="1"/>
    <row r="548" s="23" customFormat="1"/>
    <row r="549" s="23" customFormat="1"/>
    <row r="550" s="23" customFormat="1"/>
    <row r="551" s="23" customFormat="1"/>
    <row r="552" s="23" customFormat="1"/>
    <row r="553" s="23" customFormat="1"/>
    <row r="554" s="23" customFormat="1"/>
    <row r="555" s="23" customFormat="1"/>
    <row r="556" s="23" customFormat="1"/>
    <row r="557" s="23" customFormat="1"/>
    <row r="558" s="23" customFormat="1"/>
    <row r="559" s="23" customFormat="1"/>
    <row r="560" s="23" customFormat="1"/>
    <row r="561" s="23" customFormat="1"/>
    <row r="562" s="23" customFormat="1"/>
    <row r="563" s="23" customFormat="1"/>
    <row r="564" s="23" customFormat="1"/>
    <row r="565" s="23" customFormat="1"/>
    <row r="566" s="23" customFormat="1"/>
    <row r="567" s="23" customFormat="1"/>
    <row r="568" s="23" customFormat="1"/>
    <row r="569" s="23" customFormat="1"/>
    <row r="570" s="23" customFormat="1"/>
    <row r="571" s="23" customFormat="1"/>
    <row r="572" s="23" customFormat="1"/>
    <row r="573" s="23" customFormat="1"/>
    <row r="574" s="23" customFormat="1"/>
    <row r="575" s="23" customFormat="1"/>
    <row r="576" s="23" customFormat="1"/>
    <row r="577" s="23" customFormat="1"/>
    <row r="578" s="23" customFormat="1"/>
    <row r="579" s="23" customFormat="1"/>
    <row r="580" s="23" customFormat="1"/>
    <row r="581" s="23" customFormat="1"/>
    <row r="582" s="23" customFormat="1"/>
    <row r="583" s="23" customFormat="1"/>
    <row r="584" s="23" customFormat="1"/>
    <row r="585" s="23" customFormat="1"/>
    <row r="586" s="23" customFormat="1"/>
    <row r="587" s="23" customFormat="1"/>
    <row r="588" s="23" customFormat="1"/>
    <row r="589" s="23" customFormat="1"/>
    <row r="590" s="23" customFormat="1"/>
    <row r="591" s="23" customFormat="1"/>
    <row r="592" s="23" customFormat="1"/>
    <row r="593" s="23" customFormat="1"/>
    <row r="594" s="23" customFormat="1"/>
    <row r="595" s="23" customFormat="1"/>
    <row r="596" s="23" customFormat="1"/>
    <row r="597" s="23" customFormat="1"/>
    <row r="598" s="23" customFormat="1"/>
    <row r="599" s="23" customFormat="1"/>
    <row r="600" s="23" customFormat="1"/>
    <row r="601" s="23" customFormat="1"/>
    <row r="602" s="23" customFormat="1"/>
    <row r="603" s="23" customFormat="1"/>
    <row r="604" s="23" customFormat="1"/>
    <row r="605" s="23" customFormat="1"/>
    <row r="606" s="23" customFormat="1"/>
    <row r="607" s="23" customFormat="1"/>
    <row r="608" s="23" customFormat="1"/>
    <row r="609" s="23" customFormat="1"/>
    <row r="610" s="23" customFormat="1"/>
    <row r="611" s="23" customFormat="1"/>
    <row r="612" s="23" customFormat="1"/>
    <row r="613" s="23" customFormat="1"/>
    <row r="614" s="23" customFormat="1"/>
    <row r="615" s="23" customFormat="1"/>
    <row r="616" s="23" customFormat="1"/>
    <row r="617" s="23" customFormat="1"/>
    <row r="618" s="23" customFormat="1"/>
    <row r="619" s="23" customFormat="1"/>
    <row r="620" s="23" customFormat="1"/>
    <row r="621" s="23" customFormat="1"/>
    <row r="622" s="23" customFormat="1"/>
    <row r="623" s="23" customFormat="1"/>
    <row r="624" s="23" customFormat="1"/>
    <row r="625" s="23" customFormat="1"/>
    <row r="626" s="23" customFormat="1"/>
    <row r="627" s="23" customFormat="1"/>
    <row r="628" s="23" customFormat="1"/>
    <row r="629" s="23" customFormat="1"/>
    <row r="630" s="23" customFormat="1"/>
    <row r="631" s="23" customFormat="1"/>
    <row r="632" s="23" customFormat="1"/>
    <row r="633" s="23" customFormat="1"/>
    <row r="634" s="23" customFormat="1"/>
    <row r="635" s="23" customFormat="1"/>
    <row r="636" s="23" customFormat="1"/>
    <row r="637" s="23" customFormat="1"/>
    <row r="638" s="23" customFormat="1"/>
    <row r="639" s="23" customFormat="1"/>
    <row r="640" s="23" customFormat="1"/>
    <row r="641" s="23" customFormat="1"/>
    <row r="642" s="23" customFormat="1"/>
    <row r="643" s="23" customFormat="1"/>
    <row r="644" s="23" customFormat="1"/>
    <row r="645" s="23" customFormat="1"/>
    <row r="646" s="23" customFormat="1"/>
    <row r="647" s="23" customFormat="1"/>
    <row r="648" s="23" customFormat="1"/>
    <row r="649" s="23" customFormat="1"/>
    <row r="650" s="23" customFormat="1"/>
    <row r="651" s="23" customFormat="1"/>
    <row r="652" s="23" customFormat="1"/>
    <row r="653" s="23" customFormat="1"/>
    <row r="654" s="23" customFormat="1"/>
    <row r="655" s="23" customFormat="1"/>
    <row r="656" s="23" customFormat="1"/>
    <row r="657" s="23" customFormat="1"/>
    <row r="658" s="23" customFormat="1"/>
    <row r="659" s="23" customFormat="1"/>
    <row r="660" s="23" customFormat="1"/>
    <row r="661" s="23" customFormat="1"/>
    <row r="662" s="23" customFormat="1"/>
    <row r="663" s="23" customFormat="1"/>
    <row r="664" s="23" customFormat="1"/>
    <row r="665" s="23" customFormat="1"/>
    <row r="666" s="23" customFormat="1"/>
    <row r="667" s="23" customFormat="1"/>
    <row r="668" s="23" customFormat="1"/>
    <row r="669" s="23" customFormat="1"/>
    <row r="670" s="23" customFormat="1"/>
    <row r="671" s="23" customFormat="1"/>
    <row r="672" s="23" customFormat="1"/>
    <row r="673" s="23" customFormat="1"/>
    <row r="674" s="23" customFormat="1"/>
    <row r="675" s="23" customFormat="1"/>
    <row r="676" s="23" customFormat="1"/>
    <row r="677" s="23" customFormat="1"/>
    <row r="678" s="23" customFormat="1"/>
    <row r="679" s="23" customFormat="1"/>
    <row r="680" s="23" customFormat="1"/>
    <row r="681" s="23" customFormat="1"/>
    <row r="682" s="23" customFormat="1"/>
    <row r="683" s="23" customFormat="1"/>
    <row r="684" s="23" customFormat="1"/>
    <row r="685" s="23" customFormat="1"/>
    <row r="686" s="23" customFormat="1"/>
    <row r="687" s="23" customFormat="1"/>
    <row r="688" s="23" customFormat="1"/>
    <row r="689" s="23" customFormat="1"/>
    <row r="690" s="23" customFormat="1"/>
    <row r="691" s="23" customFormat="1"/>
    <row r="692" s="23" customFormat="1"/>
    <row r="693" s="23" customFormat="1"/>
    <row r="694" s="23" customFormat="1"/>
    <row r="695" s="23" customFormat="1"/>
    <row r="696" s="23" customFormat="1"/>
    <row r="697" s="23" customFormat="1"/>
    <row r="698" s="23" customFormat="1"/>
    <row r="699" s="23" customFormat="1"/>
    <row r="700" s="23" customFormat="1"/>
    <row r="701" s="23" customFormat="1"/>
    <row r="702" s="23" customFormat="1"/>
    <row r="703" s="23" customFormat="1"/>
    <row r="704" s="23" customFormat="1"/>
    <row r="705" s="23" customFormat="1"/>
    <row r="706" s="23" customFormat="1"/>
    <row r="707" s="23" customFormat="1"/>
    <row r="708" s="23" customFormat="1"/>
    <row r="709" s="23" customFormat="1"/>
    <row r="710" s="23" customFormat="1"/>
    <row r="711" s="23" customFormat="1"/>
    <row r="712" s="23" customFormat="1"/>
    <row r="713" s="23" customFormat="1"/>
    <row r="714" s="23" customFormat="1"/>
    <row r="715" s="23" customFormat="1"/>
    <row r="716" s="23" customFormat="1"/>
    <row r="717" s="23" customFormat="1"/>
    <row r="718" s="23" customFormat="1"/>
    <row r="719" s="23" customFormat="1"/>
    <row r="720" s="23" customFormat="1"/>
    <row r="721" s="23" customFormat="1"/>
    <row r="722" s="23" customFormat="1"/>
    <row r="723" s="23" customFormat="1"/>
    <row r="724" s="23" customFormat="1"/>
    <row r="725" s="23" customFormat="1"/>
    <row r="726" s="23" customFormat="1"/>
    <row r="727" s="23" customFormat="1"/>
    <row r="728" s="23" customFormat="1"/>
    <row r="729" s="23" customFormat="1"/>
    <row r="730" s="23" customFormat="1"/>
    <row r="731" s="23" customFormat="1"/>
    <row r="732" s="23" customFormat="1"/>
    <row r="733" s="23" customFormat="1"/>
    <row r="734" s="23" customFormat="1"/>
    <row r="735" s="23" customFormat="1"/>
    <row r="736" s="23" customFormat="1"/>
    <row r="737" s="23" customFormat="1"/>
    <row r="738" s="23" customFormat="1"/>
    <row r="739" s="23" customFormat="1"/>
    <row r="740" s="23" customFormat="1"/>
    <row r="741" s="23" customFormat="1"/>
    <row r="742" s="23" customFormat="1"/>
    <row r="743" s="23" customFormat="1"/>
    <row r="744" s="23" customFormat="1"/>
    <row r="745" s="23" customFormat="1"/>
    <row r="746" s="23" customFormat="1"/>
    <row r="747" s="23" customFormat="1"/>
    <row r="748" s="23" customFormat="1"/>
    <row r="749" s="23" customFormat="1"/>
    <row r="750" s="23" customFormat="1"/>
    <row r="751" s="23" customFormat="1"/>
    <row r="752" s="23" customFormat="1"/>
    <row r="753" s="23" customFormat="1"/>
    <row r="754" s="23" customFormat="1"/>
    <row r="755" s="23" customFormat="1"/>
    <row r="756" s="23" customFormat="1"/>
    <row r="757" s="23" customFormat="1"/>
    <row r="758" s="23" customFormat="1"/>
    <row r="759" s="23" customFormat="1"/>
    <row r="760" s="23" customFormat="1"/>
    <row r="761" s="23" customFormat="1"/>
    <row r="762" s="23" customFormat="1"/>
    <row r="763" s="23" customFormat="1"/>
    <row r="764" s="23" customFormat="1"/>
    <row r="765" s="23" customFormat="1"/>
    <row r="766" s="23" customFormat="1"/>
    <row r="767" s="23" customFormat="1"/>
    <row r="768" s="23" customFormat="1"/>
    <row r="769" s="23" customFormat="1"/>
    <row r="770" s="23" customFormat="1"/>
    <row r="771" s="23" customFormat="1"/>
    <row r="772" s="23" customFormat="1"/>
    <row r="773" s="23" customFormat="1"/>
    <row r="774" s="23" customFormat="1"/>
    <row r="775" s="23" customFormat="1"/>
    <row r="776" s="23" customFormat="1"/>
    <row r="777" s="23" customFormat="1"/>
    <row r="778" s="23" customFormat="1"/>
    <row r="779" s="23" customFormat="1"/>
    <row r="780" s="23" customFormat="1"/>
    <row r="781" s="23" customFormat="1"/>
    <row r="782" s="23" customFormat="1"/>
    <row r="783" s="23" customFormat="1"/>
    <row r="784" s="23" customFormat="1"/>
    <row r="785" s="23" customFormat="1"/>
    <row r="786" s="23" customFormat="1"/>
    <row r="787" s="23" customFormat="1"/>
    <row r="788" s="23" customFormat="1"/>
    <row r="789" s="23" customFormat="1"/>
    <row r="790" s="23" customFormat="1"/>
    <row r="791" s="23" customFormat="1"/>
    <row r="792" s="23" customFormat="1"/>
    <row r="793" s="23" customFormat="1"/>
    <row r="794" s="23" customFormat="1"/>
    <row r="795" s="23" customFormat="1"/>
    <row r="796" s="23" customFormat="1"/>
    <row r="797" s="23" customFormat="1"/>
    <row r="798" s="23" customFormat="1"/>
    <row r="799" s="23" customFormat="1"/>
    <row r="800" s="23" customFormat="1"/>
    <row r="801" s="23" customFormat="1"/>
    <row r="802" s="23" customFormat="1"/>
    <row r="803" s="23" customFormat="1"/>
    <row r="804" s="23" customFormat="1"/>
    <row r="805" s="23" customFormat="1"/>
    <row r="806" s="23" customFormat="1"/>
    <row r="807" s="23" customFormat="1"/>
    <row r="808" s="23" customFormat="1"/>
    <row r="809" s="23" customFormat="1"/>
    <row r="810" s="23" customFormat="1"/>
    <row r="811" s="23" customFormat="1"/>
    <row r="812" s="23" customFormat="1"/>
    <row r="813" s="23" customFormat="1"/>
    <row r="814" s="23" customFormat="1"/>
    <row r="815" s="23" customFormat="1"/>
    <row r="816" s="23" customFormat="1"/>
    <row r="817" s="23" customFormat="1"/>
    <row r="818" s="23" customFormat="1"/>
    <row r="819" s="23" customFormat="1"/>
    <row r="820" s="23" customFormat="1"/>
    <row r="821" s="23" customFormat="1"/>
    <row r="822" s="23" customFormat="1"/>
    <row r="823" s="23" customFormat="1"/>
    <row r="824" s="23" customFormat="1"/>
    <row r="825" s="23" customFormat="1"/>
    <row r="826" s="23" customFormat="1"/>
    <row r="827" s="23" customFormat="1"/>
    <row r="828" s="23" customFormat="1"/>
    <row r="829" s="23" customFormat="1"/>
    <row r="830" s="23" customFormat="1"/>
    <row r="831" s="23" customFormat="1"/>
    <row r="832" s="23" customFormat="1"/>
    <row r="833" s="23" customFormat="1"/>
    <row r="834" s="23" customFormat="1"/>
    <row r="835" s="23" customFormat="1"/>
    <row r="836" s="23" customFormat="1"/>
    <row r="837" s="23" customFormat="1"/>
    <row r="838" s="23" customFormat="1"/>
    <row r="839" s="23" customFormat="1"/>
    <row r="840" s="23" customFormat="1"/>
    <row r="841" s="23" customFormat="1"/>
    <row r="842" s="23" customFormat="1"/>
    <row r="843" s="23" customFormat="1"/>
    <row r="844" s="23" customFormat="1"/>
    <row r="845" s="23" customFormat="1"/>
    <row r="846" s="23" customFormat="1"/>
    <row r="847" s="23" customFormat="1"/>
    <row r="848" s="23" customFormat="1"/>
    <row r="849" s="23" customFormat="1"/>
    <row r="850" s="23" customFormat="1"/>
    <row r="851" s="23" customFormat="1"/>
    <row r="852" s="23" customFormat="1"/>
    <row r="853" s="23" customFormat="1"/>
    <row r="854" s="23" customFormat="1"/>
    <row r="855" s="23" customFormat="1"/>
    <row r="856" s="23" customFormat="1"/>
    <row r="857" s="23" customFormat="1"/>
    <row r="858" s="23" customFormat="1"/>
    <row r="859" s="23" customFormat="1"/>
    <row r="860" s="23" customFormat="1"/>
    <row r="861" s="23" customFormat="1"/>
    <row r="862" s="23" customFormat="1"/>
    <row r="863" s="23" customFormat="1"/>
    <row r="864" s="23" customFormat="1"/>
    <row r="865" s="23" customFormat="1"/>
    <row r="866" s="23" customFormat="1"/>
    <row r="867" s="23" customFormat="1"/>
    <row r="868" s="23" customFormat="1"/>
    <row r="869" s="23" customFormat="1"/>
    <row r="870" s="23" customFormat="1"/>
    <row r="871" s="23" customFormat="1"/>
    <row r="872" s="23" customFormat="1"/>
    <row r="873" s="23" customFormat="1"/>
    <row r="874" s="23" customFormat="1"/>
    <row r="875" s="23" customFormat="1"/>
    <row r="876" s="23" customFormat="1"/>
    <row r="877" s="23" customFormat="1"/>
    <row r="878" s="23" customFormat="1"/>
    <row r="879" s="23" customFormat="1"/>
    <row r="880" s="23" customFormat="1"/>
    <row r="881" s="23" customFormat="1"/>
    <row r="882" s="23" customFormat="1"/>
    <row r="883" s="23" customFormat="1"/>
    <row r="884" s="23" customFormat="1"/>
    <row r="885" s="23" customFormat="1"/>
    <row r="886" s="23" customFormat="1"/>
    <row r="887" s="23" customFormat="1"/>
    <row r="888" s="23" customFormat="1"/>
    <row r="889" s="23" customFormat="1"/>
    <row r="890" s="23" customFormat="1"/>
    <row r="891" s="23" customFormat="1"/>
    <row r="892" s="23" customFormat="1"/>
    <row r="893" s="23" customFormat="1"/>
    <row r="894" s="23" customFormat="1"/>
    <row r="895" s="23" customFormat="1"/>
    <row r="896" s="23" customFormat="1"/>
    <row r="897" s="23" customFormat="1"/>
    <row r="898" s="23" customFormat="1"/>
    <row r="899" s="23" customFormat="1"/>
    <row r="900" s="23" customFormat="1"/>
    <row r="901" s="23" customFormat="1"/>
    <row r="902" s="23" customFormat="1"/>
    <row r="903" s="23" customFormat="1"/>
    <row r="904" s="23" customFormat="1"/>
    <row r="905" s="23" customFormat="1"/>
    <row r="906" s="23" customFormat="1"/>
    <row r="907" s="23" customFormat="1"/>
    <row r="908" s="23" customFormat="1"/>
    <row r="909" s="23" customFormat="1"/>
    <row r="910" s="23" customFormat="1"/>
    <row r="911" s="23" customFormat="1"/>
    <row r="912" s="23" customFormat="1"/>
    <row r="913" s="23" customFormat="1"/>
    <row r="914" s="23" customFormat="1"/>
    <row r="915" s="23" customFormat="1"/>
    <row r="916" s="23" customFormat="1"/>
    <row r="917" s="23" customFormat="1"/>
    <row r="918" s="23" customFormat="1"/>
    <row r="919" s="23" customFormat="1"/>
    <row r="920" s="23" customFormat="1"/>
    <row r="921" s="23" customFormat="1"/>
    <row r="922" s="23" customFormat="1"/>
    <row r="923" s="23" customFormat="1"/>
    <row r="924" s="23" customFormat="1"/>
    <row r="925" s="23" customFormat="1"/>
    <row r="926" s="23" customFormat="1"/>
    <row r="927" s="23" customFormat="1"/>
    <row r="928" s="23" customFormat="1"/>
    <row r="929" s="23" customFormat="1"/>
    <row r="930" s="23" customFormat="1"/>
    <row r="931" s="23" customFormat="1"/>
    <row r="932" s="23" customFormat="1"/>
    <row r="933" s="23" customFormat="1"/>
    <row r="934" s="23" customFormat="1"/>
    <row r="935" s="23" customFormat="1"/>
    <row r="936" s="23" customFormat="1"/>
    <row r="937" s="23" customFormat="1"/>
    <row r="938" s="23" customFormat="1"/>
    <row r="939" s="23" customFormat="1"/>
    <row r="940" s="23" customFormat="1"/>
    <row r="941" s="23" customFormat="1"/>
    <row r="942" s="23" customFormat="1"/>
    <row r="943" s="23" customFormat="1"/>
    <row r="944" s="23" customFormat="1"/>
    <row r="945" s="23" customFormat="1"/>
    <row r="946" s="23" customFormat="1"/>
    <row r="947" s="23" customFormat="1"/>
    <row r="948" s="23" customFormat="1"/>
    <row r="949" s="23" customFormat="1"/>
    <row r="950" s="23" customFormat="1"/>
    <row r="951" s="23" customFormat="1"/>
    <row r="952" s="23" customFormat="1"/>
    <row r="953" s="23" customFormat="1"/>
    <row r="954" s="23" customFormat="1"/>
    <row r="955" s="23" customFormat="1"/>
    <row r="956" s="23" customFormat="1"/>
    <row r="957" s="23" customFormat="1"/>
    <row r="958" s="23" customFormat="1"/>
    <row r="959" s="23" customFormat="1"/>
    <row r="960" s="23" customFormat="1"/>
    <row r="961" s="23" customFormat="1"/>
    <row r="962" s="23" customFormat="1"/>
    <row r="963" s="23" customFormat="1"/>
    <row r="964" s="23" customFormat="1"/>
    <row r="965" s="23" customFormat="1"/>
    <row r="966" s="23" customFormat="1"/>
    <row r="967" s="23" customFormat="1"/>
    <row r="968" s="23" customFormat="1"/>
    <row r="969" s="23" customFormat="1"/>
    <row r="970" s="23" customFormat="1"/>
    <row r="971" s="23" customFormat="1"/>
    <row r="972" s="23" customFormat="1"/>
    <row r="973" s="23" customFormat="1"/>
    <row r="974" s="23" customFormat="1"/>
    <row r="975" s="23" customFormat="1"/>
    <row r="976" s="23" customFormat="1"/>
    <row r="977" s="23" customFormat="1"/>
    <row r="978" s="23" customFormat="1"/>
    <row r="979" s="23" customFormat="1"/>
    <row r="980" s="23" customFormat="1"/>
    <row r="981" s="23" customFormat="1"/>
    <row r="982" s="23" customFormat="1"/>
    <row r="983" s="23" customFormat="1"/>
    <row r="984" s="23" customFormat="1"/>
    <row r="985" s="23" customFormat="1"/>
    <row r="986" s="23" customFormat="1"/>
    <row r="987" s="23" customFormat="1"/>
    <row r="988" s="23" customFormat="1"/>
    <row r="989" s="23" customFormat="1"/>
    <row r="990" s="23" customFormat="1"/>
    <row r="991" s="23" customFormat="1"/>
    <row r="992" s="23" customFormat="1"/>
    <row r="993" s="23" customFormat="1"/>
    <row r="994" s="23" customFormat="1"/>
    <row r="995" s="23" customFormat="1"/>
    <row r="996" s="23" customFormat="1"/>
    <row r="997" s="23" customFormat="1"/>
    <row r="998" s="23" customFormat="1"/>
    <row r="999" s="23" customFormat="1"/>
    <row r="1000" s="23" customFormat="1"/>
    <row r="1001" s="23" customFormat="1"/>
    <row r="1002" s="23" customFormat="1"/>
    <row r="1003" s="23" customFormat="1"/>
    <row r="1004" s="23" customFormat="1"/>
    <row r="1005" s="23" customFormat="1"/>
    <row r="1006" s="23" customFormat="1"/>
    <row r="1007" s="23" customFormat="1"/>
    <row r="1008" s="23" customFormat="1"/>
    <row r="1009" s="23" customFormat="1"/>
    <row r="1010" s="23" customFormat="1"/>
    <row r="1011" s="23" customFormat="1"/>
    <row r="1012" s="23" customFormat="1"/>
    <row r="1013" s="23" customFormat="1"/>
    <row r="1014" s="23" customFormat="1"/>
    <row r="1015" s="23" customFormat="1"/>
    <row r="1016" s="23" customFormat="1"/>
    <row r="1017" s="23" customFormat="1"/>
    <row r="1018" s="23" customFormat="1"/>
    <row r="1019" s="23" customFormat="1"/>
    <row r="1020" s="23" customFormat="1"/>
    <row r="1021" s="23" customFormat="1"/>
    <row r="1022" s="23" customFormat="1"/>
    <row r="1023" s="23" customFormat="1"/>
    <row r="1024" s="23" customFormat="1"/>
    <row r="1025" s="23" customFormat="1"/>
    <row r="1026" s="23" customFormat="1"/>
    <row r="1027" s="23" customFormat="1"/>
    <row r="1028" s="23" customFormat="1"/>
    <row r="1029" s="23" customFormat="1"/>
    <row r="1030" s="23" customFormat="1"/>
    <row r="1031" s="23" customFormat="1"/>
    <row r="1032" s="23" customFormat="1"/>
    <row r="1033" s="23" customFormat="1"/>
    <row r="1034" s="23" customFormat="1"/>
    <row r="1035" s="23" customFormat="1"/>
    <row r="1036" s="23" customFormat="1"/>
    <row r="1037" s="23" customFormat="1"/>
    <row r="1038" s="23" customFormat="1"/>
    <row r="1039" s="23" customFormat="1"/>
    <row r="1040" s="23" customFormat="1"/>
    <row r="1041" s="23" customFormat="1"/>
    <row r="1042" s="23" customFormat="1"/>
    <row r="1043" s="23" customFormat="1"/>
    <row r="1044" s="23" customFormat="1"/>
    <row r="1045" s="23" customFormat="1"/>
    <row r="1046" s="23" customFormat="1"/>
    <row r="1047" s="23" customFormat="1"/>
    <row r="1048" s="23" customFormat="1"/>
    <row r="1049" s="23" customFormat="1"/>
    <row r="1050" s="23" customFormat="1"/>
    <row r="1051" s="23" customFormat="1"/>
    <row r="1052" s="23" customFormat="1"/>
    <row r="1053" s="23" customFormat="1"/>
    <row r="1054" s="23" customFormat="1"/>
    <row r="1055" s="23" customFormat="1"/>
    <row r="1056" s="23" customFormat="1"/>
    <row r="1057" s="23" customFormat="1"/>
    <row r="1058" s="23" customFormat="1"/>
    <row r="1059" s="23" customFormat="1"/>
    <row r="1060" s="23" customFormat="1"/>
    <row r="1061" s="23" customFormat="1"/>
    <row r="1062" s="23" customFormat="1"/>
    <row r="1063" s="23" customFormat="1"/>
    <row r="1064" s="23" customFormat="1"/>
    <row r="1065" s="23" customFormat="1"/>
    <row r="1066" s="23" customFormat="1"/>
    <row r="1067" s="23" customFormat="1"/>
    <row r="1068" s="23" customFormat="1"/>
    <row r="1069" s="23" customFormat="1"/>
    <row r="1070" s="23" customFormat="1"/>
    <row r="1071" s="23" customFormat="1"/>
    <row r="1072" s="23" customFormat="1"/>
    <row r="1073" s="23" customFormat="1"/>
    <row r="1074" s="23" customFormat="1"/>
    <row r="1075" s="23" customFormat="1"/>
    <row r="1076" s="23" customFormat="1"/>
    <row r="1077" s="23" customFormat="1"/>
    <row r="1078" s="23" customFormat="1"/>
    <row r="1079" s="23" customFormat="1"/>
    <row r="1080" s="23" customFormat="1"/>
    <row r="1081" s="23" customFormat="1"/>
    <row r="1082" s="23" customFormat="1"/>
    <row r="1083" s="23" customFormat="1"/>
    <row r="1084" s="23" customFormat="1"/>
    <row r="1085" s="23" customFormat="1"/>
    <row r="1086" s="23" customFormat="1"/>
    <row r="1087" s="23" customFormat="1"/>
    <row r="1088" s="23" customFormat="1"/>
    <row r="1089" s="23" customFormat="1"/>
    <row r="1090" s="23" customFormat="1"/>
    <row r="1091" s="23" customFormat="1"/>
    <row r="1092" s="23" customFormat="1"/>
    <row r="1093" s="23" customFormat="1"/>
    <row r="1094" s="23" customFormat="1"/>
    <row r="1095" s="23" customFormat="1"/>
    <row r="1096" s="23" customFormat="1"/>
    <row r="1097" s="23" customFormat="1"/>
    <row r="1098" s="23" customFormat="1"/>
    <row r="1099" s="23" customFormat="1"/>
    <row r="1100" s="23" customFormat="1"/>
    <row r="1101" s="23" customFormat="1"/>
    <row r="1102" s="23" customFormat="1"/>
    <row r="1103" s="23" customFormat="1"/>
    <row r="1104" s="23" customFormat="1"/>
    <row r="1105" s="23" customFormat="1"/>
    <row r="1106" s="23" customFormat="1"/>
    <row r="1107" s="23" customFormat="1"/>
    <row r="1108" s="23" customFormat="1"/>
    <row r="1109" s="23" customFormat="1"/>
    <row r="1110" s="23" customFormat="1"/>
    <row r="1111" s="23" customFormat="1"/>
    <row r="1112" s="23" customFormat="1"/>
    <row r="1113" s="23" customFormat="1"/>
    <row r="1114" s="23" customFormat="1"/>
    <row r="1115" s="23" customFormat="1"/>
    <row r="1116" s="23" customFormat="1"/>
    <row r="1117" s="23" customFormat="1"/>
    <row r="1118" s="23" customFormat="1"/>
    <row r="1119" s="23" customFormat="1"/>
    <row r="1120" s="23" customFormat="1"/>
    <row r="1121" s="23" customFormat="1"/>
    <row r="1122" s="23" customFormat="1"/>
    <row r="1123" s="23" customFormat="1"/>
    <row r="1124" s="23" customFormat="1"/>
    <row r="1125" s="23" customFormat="1"/>
    <row r="1126" s="23" customFormat="1"/>
    <row r="1127" s="23" customFormat="1"/>
    <row r="1128" s="23" customFormat="1"/>
    <row r="1129" s="23" customFormat="1"/>
    <row r="1130" s="23" customFormat="1"/>
    <row r="1131" s="23" customFormat="1"/>
    <row r="1132" s="23" customFormat="1"/>
    <row r="1133" s="23" customFormat="1"/>
    <row r="1134" s="23" customFormat="1"/>
    <row r="1135" s="23" customFormat="1"/>
    <row r="1136" s="23" customFormat="1"/>
    <row r="1137" s="23" customFormat="1"/>
    <row r="1138" s="23" customFormat="1"/>
    <row r="1139" s="23" customFormat="1"/>
    <row r="1140" s="23" customFormat="1"/>
    <row r="1141" s="23" customFormat="1"/>
    <row r="1142" s="23" customFormat="1"/>
    <row r="1143" s="23" customFormat="1"/>
    <row r="1144" s="23" customFormat="1"/>
    <row r="1145" s="23" customFormat="1"/>
    <row r="1146" s="23" customFormat="1"/>
    <row r="1147" s="23" customFormat="1"/>
    <row r="1148" s="23" customFormat="1"/>
    <row r="1149" s="23" customFormat="1"/>
    <row r="1150" s="23" customFormat="1"/>
    <row r="1151" s="23" customFormat="1"/>
    <row r="1152" s="23" customFormat="1"/>
    <row r="1153" s="23" customFormat="1"/>
    <row r="1154" s="23" customFormat="1"/>
    <row r="1155" s="23" customFormat="1"/>
    <row r="1156" s="23" customFormat="1"/>
    <row r="1157" s="23" customFormat="1"/>
    <row r="1158" s="23" customFormat="1"/>
    <row r="1159" s="23" customFormat="1"/>
    <row r="1160" s="23" customFormat="1"/>
    <row r="1161" s="23" customFormat="1"/>
    <row r="1162" s="23" customFormat="1"/>
    <row r="1163" s="23" customFormat="1"/>
    <row r="1164" s="23" customFormat="1"/>
    <row r="1165" s="23" customFormat="1"/>
    <row r="1166" s="23" customFormat="1"/>
    <row r="1167" s="23" customFormat="1"/>
    <row r="1168" s="23" customFormat="1"/>
    <row r="1169" s="23" customFormat="1"/>
    <row r="1170" s="23" customFormat="1"/>
    <row r="1171" s="23" customFormat="1"/>
    <row r="1172" s="23" customFormat="1"/>
    <row r="1173" s="23" customFormat="1"/>
    <row r="1174" s="23" customFormat="1"/>
    <row r="1175" s="23" customFormat="1"/>
    <row r="1176" s="23" customFormat="1"/>
    <row r="1177" s="23" customFormat="1"/>
    <row r="1178" s="23" customFormat="1"/>
    <row r="1179" s="23" customFormat="1"/>
    <row r="1180" s="23" customFormat="1"/>
    <row r="1181" s="23" customFormat="1"/>
    <row r="1182" s="23" customFormat="1"/>
    <row r="1183" s="23" customFormat="1"/>
    <row r="1184" s="23" customFormat="1"/>
    <row r="1185" s="23" customFormat="1"/>
    <row r="1186" s="23" customFormat="1"/>
    <row r="1187" s="23" customFormat="1"/>
    <row r="1188" s="23" customFormat="1"/>
    <row r="1189" s="23" customFormat="1"/>
    <row r="1190" s="23" customFormat="1"/>
    <row r="1191" s="23" customFormat="1"/>
    <row r="1192" s="23" customFormat="1"/>
    <row r="1193" s="23" customFormat="1"/>
    <row r="1194" s="23" customFormat="1"/>
    <row r="1195" s="23" customFormat="1"/>
    <row r="1196" s="23" customFormat="1"/>
    <row r="1197" s="23" customFormat="1"/>
    <row r="1198" s="23" customFormat="1"/>
    <row r="1199" s="23" customFormat="1"/>
    <row r="1200" s="23" customFormat="1"/>
    <row r="1201" s="23" customFormat="1"/>
    <row r="1202" s="23" customFormat="1"/>
    <row r="1203" s="23" customFormat="1"/>
    <row r="1204" s="23" customFormat="1"/>
    <row r="1205" s="23" customFormat="1"/>
    <row r="1206" s="23" customFormat="1"/>
    <row r="1207" s="23" customFormat="1"/>
    <row r="1208" s="23" customFormat="1"/>
    <row r="1209" s="23" customFormat="1"/>
    <row r="1210" s="23" customFormat="1"/>
    <row r="1211" s="23" customFormat="1"/>
    <row r="1212" s="23" customFormat="1"/>
    <row r="1213" s="23" customFormat="1"/>
    <row r="1214" s="23" customFormat="1"/>
    <row r="1215" s="23" customFormat="1"/>
    <row r="1216" s="23" customFormat="1"/>
    <row r="1217" s="23" customFormat="1"/>
    <row r="1218" s="23" customFormat="1"/>
    <row r="1219" s="23" customFormat="1"/>
    <row r="1220" s="23" customFormat="1"/>
    <row r="1221" s="23" customFormat="1"/>
    <row r="1222" s="23" customFormat="1"/>
    <row r="1223" s="23" customFormat="1"/>
    <row r="1224" s="23" customFormat="1"/>
    <row r="1225" s="23" customFormat="1"/>
    <row r="1226" s="23" customFormat="1"/>
    <row r="1227" s="23" customFormat="1"/>
    <row r="1228" s="23" customFormat="1"/>
    <row r="1229" s="23" customFormat="1"/>
    <row r="1230" s="23" customFormat="1"/>
    <row r="1231" s="23" customFormat="1"/>
    <row r="1232" s="23" customFormat="1"/>
    <row r="1233" s="23" customFormat="1"/>
    <row r="1234" s="23" customFormat="1"/>
    <row r="1235" s="23" customFormat="1"/>
    <row r="1236" s="23" customFormat="1"/>
    <row r="1237" s="23" customFormat="1"/>
    <row r="1238" s="23" customFormat="1"/>
    <row r="1239" s="23" customFormat="1"/>
    <row r="1240" s="23" customFormat="1"/>
    <row r="1241" s="23" customFormat="1"/>
    <row r="1242" s="23" customFormat="1"/>
    <row r="1243" s="23" customFormat="1"/>
    <row r="1244" s="23" customFormat="1"/>
    <row r="1245" s="23" customFormat="1"/>
    <row r="1246" s="23" customFormat="1"/>
    <row r="1247" s="23" customFormat="1"/>
    <row r="1248" s="23" customFormat="1"/>
    <row r="1249" s="23" customFormat="1"/>
    <row r="1250" s="23" customFormat="1"/>
    <row r="1251" s="23" customFormat="1"/>
    <row r="1252" s="23" customFormat="1"/>
    <row r="1253" s="23" customFormat="1"/>
    <row r="1254" s="23" customFormat="1"/>
    <row r="1255" s="23" customFormat="1"/>
    <row r="1256" s="23" customFormat="1"/>
    <row r="1257" s="23" customFormat="1"/>
    <row r="1258" s="23" customFormat="1"/>
    <row r="1259" s="23" customFormat="1"/>
    <row r="1260" s="23" customFormat="1"/>
    <row r="1261" s="23" customFormat="1"/>
    <row r="1262" s="23" customFormat="1"/>
    <row r="1263" s="23" customFormat="1"/>
    <row r="1264" s="23" customFormat="1"/>
    <row r="1265" s="23" customFormat="1"/>
    <row r="1266" s="23" customFormat="1"/>
    <row r="1267" s="23" customFormat="1"/>
    <row r="1268" s="23" customFormat="1"/>
    <row r="1269" s="23" customFormat="1"/>
    <row r="1270" s="23" customFormat="1"/>
    <row r="1271" s="23" customFormat="1"/>
    <row r="1272" s="23" customFormat="1"/>
    <row r="1273" s="23" customFormat="1"/>
    <row r="1274" s="23" customFormat="1"/>
    <row r="1275" s="23" customFormat="1"/>
    <row r="1276" s="23" customFormat="1"/>
    <row r="1277" s="23" customFormat="1"/>
    <row r="1278" s="23" customFormat="1"/>
    <row r="1279" s="23" customFormat="1"/>
    <row r="1280" s="23" customFormat="1"/>
    <row r="1281" s="23" customFormat="1"/>
    <row r="1282" s="23" customFormat="1"/>
    <row r="1283" s="23" customFormat="1"/>
    <row r="1284" s="23" customFormat="1"/>
    <row r="1285" s="23" customFormat="1"/>
    <row r="1286" s="23" customFormat="1"/>
    <row r="1287" s="23" customFormat="1"/>
    <row r="1288" s="23" customFormat="1"/>
    <row r="1289" s="23" customFormat="1"/>
    <row r="1290" s="23" customFormat="1"/>
    <row r="1291" s="23" customFormat="1"/>
    <row r="1292" s="23" customFormat="1"/>
    <row r="1293" s="23" customFormat="1"/>
    <row r="1294" s="23" customFormat="1"/>
    <row r="1295" s="23" customFormat="1"/>
    <row r="1296" s="23" customFormat="1"/>
    <row r="1297" s="23" customFormat="1"/>
    <row r="1298" s="23" customFormat="1"/>
    <row r="1299" s="23" customFormat="1"/>
    <row r="1300" s="23" customFormat="1"/>
    <row r="1301" s="23" customFormat="1"/>
    <row r="1302" s="23" customFormat="1"/>
    <row r="1303" s="23" customFormat="1"/>
    <row r="1304" s="23" customFormat="1"/>
    <row r="1305" s="23" customFormat="1"/>
    <row r="1306" s="23" customFormat="1"/>
    <row r="1307" s="23" customFormat="1"/>
    <row r="1308" s="23" customFormat="1"/>
    <row r="1309" s="23" customFormat="1"/>
    <row r="1310" s="23" customFormat="1"/>
    <row r="1311" s="23" customFormat="1"/>
    <row r="1312" s="23" customFormat="1"/>
    <row r="1313" s="23" customFormat="1"/>
    <row r="1314" s="23" customFormat="1"/>
    <row r="1315" s="23" customFormat="1"/>
    <row r="1316" s="23" customFormat="1"/>
    <row r="1317" s="23" customFormat="1"/>
    <row r="1318" s="23" customFormat="1"/>
    <row r="1319" s="23" customFormat="1"/>
    <row r="1320" s="23" customFormat="1"/>
    <row r="1321" s="23" customFormat="1"/>
    <row r="1322" s="23" customFormat="1"/>
    <row r="1323" s="23" customFormat="1"/>
    <row r="1324" s="23" customFormat="1"/>
    <row r="1325" s="23" customFormat="1"/>
    <row r="1326" s="23" customFormat="1"/>
    <row r="1327" s="23" customFormat="1"/>
    <row r="1328" s="23" customFormat="1"/>
    <row r="1329" s="23" customFormat="1"/>
    <row r="1330" s="23" customFormat="1"/>
    <row r="1331" s="23" customFormat="1"/>
    <row r="1332" s="23" customFormat="1"/>
    <row r="1333" s="23" customFormat="1"/>
    <row r="1334" s="23" customFormat="1"/>
    <row r="1335" s="23" customFormat="1"/>
    <row r="1336" s="23" customFormat="1"/>
    <row r="1337" s="23" customFormat="1"/>
    <row r="1338" s="23" customFormat="1"/>
    <row r="1339" s="23" customFormat="1"/>
    <row r="1340" s="23" customFormat="1"/>
    <row r="1341" s="23" customFormat="1"/>
    <row r="1342" s="23" customFormat="1"/>
    <row r="1343" s="23" customFormat="1"/>
    <row r="1344" s="23" customFormat="1"/>
    <row r="1345" s="23" customFormat="1"/>
    <row r="1346" s="23" customFormat="1"/>
    <row r="1347" s="23" customFormat="1"/>
    <row r="1348" s="23" customFormat="1"/>
    <row r="1349" s="23" customFormat="1"/>
    <row r="1350" s="23" customFormat="1"/>
    <row r="1351" s="23" customFormat="1"/>
    <row r="1352" s="23" customFormat="1"/>
    <row r="1353" s="23" customFormat="1"/>
    <row r="1354" s="23" customFormat="1"/>
    <row r="1355" s="23" customFormat="1"/>
    <row r="1356" s="23" customFormat="1"/>
    <row r="1357" s="23" customFormat="1"/>
    <row r="1358" s="23" customFormat="1"/>
    <row r="1359" s="23" customFormat="1"/>
    <row r="1360" s="23" customFormat="1"/>
    <row r="1361" s="23" customFormat="1"/>
    <row r="1362" s="23" customFormat="1"/>
    <row r="1363" s="23" customFormat="1"/>
    <row r="1364" s="23" customFormat="1"/>
    <row r="1365" s="23" customFormat="1"/>
    <row r="1366" s="23" customFormat="1"/>
    <row r="1367" s="23" customFormat="1"/>
    <row r="1368" s="23" customFormat="1"/>
    <row r="1369" s="23" customFormat="1"/>
    <row r="1370" s="23" customFormat="1"/>
    <row r="1371" s="23" customFormat="1"/>
    <row r="1372" s="23" customFormat="1"/>
    <row r="1373" s="23" customFormat="1"/>
    <row r="1374" s="23" customFormat="1"/>
    <row r="1375" s="23" customFormat="1"/>
    <row r="1376" s="23" customFormat="1"/>
    <row r="1377" s="23" customFormat="1"/>
    <row r="1378" s="23" customFormat="1"/>
    <row r="1379" s="23" customFormat="1"/>
    <row r="1380" s="23" customFormat="1"/>
    <row r="1381" s="23" customFormat="1"/>
    <row r="1382" s="23" customFormat="1"/>
    <row r="1383" s="23" customFormat="1"/>
    <row r="1384" s="23" customFormat="1"/>
    <row r="1385" s="23" customFormat="1"/>
    <row r="1386" s="23" customFormat="1"/>
    <row r="1387" s="23" customFormat="1"/>
    <row r="1388" s="23" customFormat="1"/>
    <row r="1389" s="23" customFormat="1"/>
    <row r="1390" s="23" customFormat="1"/>
    <row r="1391" s="23" customFormat="1"/>
    <row r="1392" s="23" customFormat="1"/>
    <row r="1393" s="23" customFormat="1"/>
    <row r="1394" s="23" customFormat="1"/>
    <row r="1395" s="23" customFormat="1"/>
    <row r="1396" s="23" customFormat="1"/>
    <row r="1397" s="23" customFormat="1"/>
    <row r="1398" s="23" customFormat="1"/>
    <row r="1399" s="23" customFormat="1"/>
    <row r="1400" s="23" customFormat="1"/>
    <row r="1401" s="23" customFormat="1"/>
    <row r="1402" s="23" customFormat="1"/>
    <row r="1403" s="23" customFormat="1"/>
    <row r="1404" s="23" customFormat="1"/>
    <row r="1405" s="23" customFormat="1"/>
    <row r="1406" s="23" customFormat="1"/>
    <row r="1407" s="23" customFormat="1"/>
    <row r="1408" s="23" customFormat="1"/>
    <row r="1409" s="23" customFormat="1"/>
    <row r="1410" s="23" customFormat="1"/>
    <row r="1411" s="23" customFormat="1"/>
    <row r="1412" s="23" customFormat="1"/>
    <row r="1413" s="23" customFormat="1"/>
    <row r="1414" s="23" customFormat="1"/>
    <row r="1415" s="23" customFormat="1"/>
    <row r="1416" s="23" customFormat="1"/>
    <row r="1417" s="23" customFormat="1"/>
    <row r="1418" s="23" customFormat="1"/>
    <row r="1419" s="23" customFormat="1"/>
    <row r="1420" s="23" customFormat="1"/>
    <row r="1421" s="23" customFormat="1"/>
    <row r="1422" s="23" customFormat="1"/>
    <row r="1423" s="23" customFormat="1"/>
    <row r="1424" s="23" customFormat="1"/>
    <row r="1425" s="23" customFormat="1"/>
    <row r="1426" s="23" customFormat="1"/>
    <row r="1427" s="23" customFormat="1"/>
    <row r="1428" s="23" customFormat="1"/>
    <row r="1429" s="23" customFormat="1"/>
    <row r="1430" s="23" customFormat="1"/>
    <row r="1431" s="23" customFormat="1"/>
    <row r="1432" s="23" customFormat="1"/>
    <row r="1433" s="23" customFormat="1"/>
    <row r="1434" s="23" customFormat="1"/>
    <row r="1435" s="23" customFormat="1"/>
    <row r="1436" s="23" customFormat="1"/>
    <row r="1437" s="23" customFormat="1"/>
    <row r="1438" s="23" customFormat="1"/>
    <row r="1439" s="23" customFormat="1"/>
    <row r="1440" s="23" customFormat="1"/>
    <row r="1441" s="23" customFormat="1"/>
    <row r="1442" s="23" customFormat="1"/>
    <row r="1443" s="23" customFormat="1"/>
    <row r="1444" s="23" customFormat="1"/>
    <row r="1445" s="23" customFormat="1"/>
    <row r="1446" s="23" customFormat="1"/>
    <row r="1447" s="23" customFormat="1"/>
    <row r="1448" s="23" customFormat="1"/>
    <row r="1449" s="23" customFormat="1"/>
    <row r="1450" s="23" customFormat="1"/>
    <row r="1451" s="23" customFormat="1"/>
    <row r="1452" s="23" customFormat="1"/>
    <row r="1453" s="23" customFormat="1"/>
    <row r="1454" s="23" customFormat="1"/>
    <row r="1455" s="23" customFormat="1"/>
    <row r="1456" s="23" customFormat="1"/>
    <row r="1457" s="23" customFormat="1"/>
    <row r="1458" s="23" customFormat="1"/>
    <row r="1459" s="23" customFormat="1"/>
    <row r="1460" s="23" customFormat="1"/>
    <row r="1461" s="23" customFormat="1"/>
    <row r="1462" s="23" customFormat="1"/>
    <row r="1463" s="23" customFormat="1"/>
    <row r="1464" s="23" customFormat="1"/>
    <row r="1465" s="23" customFormat="1"/>
    <row r="1466" s="23" customFormat="1"/>
    <row r="1467" s="23" customFormat="1"/>
    <row r="1468" s="23" customFormat="1"/>
    <row r="1469" s="23" customFormat="1"/>
    <row r="1470" s="23" customFormat="1"/>
    <row r="1471" s="23" customFormat="1"/>
    <row r="1472" s="23" customFormat="1"/>
    <row r="1473" s="23" customFormat="1"/>
    <row r="1474" s="23" customFormat="1"/>
    <row r="1475" s="23" customFormat="1"/>
    <row r="1476" s="23" customFormat="1"/>
    <row r="1477" s="23" customFormat="1"/>
    <row r="1478" s="23" customFormat="1"/>
    <row r="1479" s="23" customFormat="1"/>
    <row r="1480" s="23" customFormat="1"/>
    <row r="1481" s="23" customFormat="1"/>
    <row r="1482" s="23" customFormat="1"/>
    <row r="1483" s="23" customFormat="1"/>
    <row r="1484" s="23" customFormat="1"/>
    <row r="1485" s="23" customFormat="1"/>
    <row r="1486" s="23" customFormat="1"/>
    <row r="1487" s="23" customFormat="1"/>
    <row r="1488" s="23" customFormat="1"/>
    <row r="1489" s="23" customFormat="1"/>
    <row r="1490" s="23" customFormat="1"/>
    <row r="1491" s="23" customFormat="1"/>
    <row r="1492" s="23" customFormat="1"/>
    <row r="1493" s="23" customFormat="1"/>
    <row r="1494" s="23" customFormat="1"/>
    <row r="1495" s="23" customFormat="1"/>
    <row r="1496" s="23" customFormat="1"/>
    <row r="1497" s="23" customFormat="1"/>
    <row r="1498" s="23" customFormat="1"/>
    <row r="1499" s="23" customFormat="1"/>
    <row r="1500" s="23" customFormat="1"/>
    <row r="1501" s="23" customFormat="1"/>
    <row r="1502" s="23" customFormat="1"/>
    <row r="1503" s="23" customFormat="1"/>
    <row r="1504" s="23" customFormat="1"/>
    <row r="1505" s="23" customFormat="1"/>
    <row r="1506" s="23" customFormat="1"/>
    <row r="1507" s="23" customFormat="1"/>
    <row r="1508" s="23" customFormat="1"/>
    <row r="1509" s="23" customFormat="1"/>
    <row r="1510" s="23" customFormat="1"/>
    <row r="1511" s="23" customFormat="1"/>
    <row r="1512" s="23" customFormat="1"/>
    <row r="1513" s="23" customFormat="1"/>
    <row r="1514" s="23" customFormat="1"/>
    <row r="1515" s="23" customFormat="1"/>
    <row r="1516" s="23" customFormat="1"/>
    <row r="1517" s="23" customFormat="1"/>
    <row r="1518" s="23" customFormat="1"/>
    <row r="1519" s="23" customFormat="1"/>
    <row r="1520" s="23" customFormat="1"/>
    <row r="1521" s="23" customFormat="1"/>
    <row r="1522" s="23" customFormat="1"/>
    <row r="1523" s="23" customFormat="1"/>
    <row r="1524" s="23" customFormat="1"/>
    <row r="1525" s="23" customFormat="1"/>
    <row r="1526" s="23" customFormat="1"/>
    <row r="1527" s="23" customFormat="1"/>
    <row r="1528" s="23" customFormat="1"/>
    <row r="1529" s="23" customFormat="1"/>
    <row r="1530" s="23" customFormat="1"/>
    <row r="1531" s="23" customFormat="1"/>
    <row r="1532" s="23" customFormat="1"/>
    <row r="1533" s="23" customFormat="1"/>
    <row r="1534" s="23" customFormat="1"/>
    <row r="1535" s="23" customFormat="1"/>
    <row r="1536" s="23" customFormat="1"/>
    <row r="1537" s="23" customFormat="1"/>
    <row r="1538" s="23" customFormat="1"/>
    <row r="1539" s="23" customFormat="1"/>
    <row r="1540" s="23" customFormat="1"/>
    <row r="1541" s="23" customFormat="1"/>
    <row r="1542" s="23" customFormat="1"/>
    <row r="1543" s="23" customFormat="1"/>
    <row r="1544" s="23" customFormat="1"/>
    <row r="1545" s="23" customFormat="1"/>
    <row r="1546" s="23" customFormat="1"/>
    <row r="1547" s="23" customFormat="1"/>
    <row r="1548" s="23" customFormat="1"/>
    <row r="1549" s="23" customFormat="1"/>
    <row r="1550" s="23" customFormat="1"/>
    <row r="1551" s="23" customFormat="1"/>
    <row r="1552" s="23" customFormat="1"/>
    <row r="1553" s="23" customFormat="1"/>
    <row r="1554" s="23" customFormat="1"/>
    <row r="1555" s="23" customFormat="1"/>
    <row r="1556" s="23" customFormat="1"/>
    <row r="1557" s="23" customFormat="1"/>
    <row r="1558" s="23" customFormat="1"/>
    <row r="1559" s="23" customFormat="1"/>
    <row r="1560" s="23" customFormat="1"/>
    <row r="1561" s="23" customFormat="1"/>
    <row r="1562" s="23" customFormat="1"/>
    <row r="1563" s="23" customFormat="1"/>
    <row r="1564" s="23" customFormat="1"/>
    <row r="1565" s="23" customFormat="1"/>
    <row r="1566" s="23" customFormat="1"/>
    <row r="1567" s="23" customFormat="1"/>
    <row r="1568" s="23" customFormat="1"/>
    <row r="1569" s="23" customFormat="1"/>
    <row r="1570" s="23" customFormat="1"/>
    <row r="1571" s="23" customFormat="1"/>
    <row r="1572" s="23" customFormat="1"/>
    <row r="1573" s="23" customFormat="1"/>
    <row r="1574" s="23" customFormat="1"/>
    <row r="1575" s="23" customFormat="1"/>
    <row r="1576" s="23" customFormat="1"/>
    <row r="1577" s="23" customFormat="1"/>
    <row r="1578" s="23" customFormat="1"/>
    <row r="1579" s="23" customFormat="1"/>
    <row r="1580" s="23" customFormat="1"/>
    <row r="1581" s="23" customFormat="1"/>
    <row r="1582" s="23" customFormat="1"/>
    <row r="1583" s="23" customFormat="1"/>
    <row r="1584" s="23" customFormat="1"/>
    <row r="1585" s="23" customFormat="1"/>
    <row r="1586" s="23" customFormat="1"/>
    <row r="1587" s="23" customFormat="1"/>
    <row r="1588" s="23" customFormat="1"/>
    <row r="1589" s="23" customFormat="1"/>
    <row r="1590" s="23" customFormat="1"/>
    <row r="1591" s="23" customFormat="1"/>
    <row r="1592" s="23" customFormat="1"/>
    <row r="1593" s="23" customFormat="1"/>
    <row r="1594" s="23" customFormat="1"/>
    <row r="1595" s="23" customFormat="1"/>
    <row r="1596" s="23" customFormat="1"/>
    <row r="1597" s="23" customFormat="1"/>
    <row r="1598" s="23" customFormat="1"/>
    <row r="1599" s="23" customFormat="1"/>
    <row r="1600" s="23" customFormat="1"/>
    <row r="1601" s="23" customFormat="1"/>
    <row r="1602" s="23" customFormat="1"/>
    <row r="1603" s="23" customFormat="1"/>
    <row r="1604" s="23" customFormat="1"/>
    <row r="1605" s="23" customFormat="1"/>
    <row r="1606" s="23" customFormat="1"/>
    <row r="1607" s="23" customFormat="1"/>
    <row r="1608" s="23" customFormat="1"/>
    <row r="1609" s="23" customFormat="1"/>
    <row r="1610" s="23" customFormat="1"/>
    <row r="1611" s="23" customFormat="1"/>
    <row r="1612" s="23" customFormat="1"/>
    <row r="1613" s="23" customFormat="1"/>
    <row r="1614" s="23" customFormat="1"/>
    <row r="1615" s="23" customFormat="1"/>
    <row r="1616" s="23" customFormat="1"/>
    <row r="1617" s="23" customFormat="1"/>
    <row r="1618" s="23" customFormat="1"/>
    <row r="1619" s="23" customFormat="1"/>
    <row r="1620" s="23" customFormat="1"/>
    <row r="1621" s="23" customFormat="1"/>
    <row r="1622" s="23" customFormat="1"/>
    <row r="1623" s="23" customFormat="1"/>
    <row r="1624" s="23" customFormat="1"/>
    <row r="1625" s="23" customFormat="1"/>
    <row r="1626" s="23" customFormat="1"/>
    <row r="1627" s="23" customFormat="1"/>
    <row r="1628" s="23" customFormat="1"/>
    <row r="1629" s="23" customFormat="1"/>
    <row r="1630" s="23" customFormat="1"/>
    <row r="1631" s="23" customFormat="1"/>
    <row r="1632" s="23" customFormat="1"/>
    <row r="1633" s="23" customFormat="1"/>
    <row r="1634" s="23" customFormat="1"/>
    <row r="1635" s="23" customFormat="1"/>
    <row r="1636" s="23" customFormat="1"/>
    <row r="1637" s="23" customFormat="1"/>
    <row r="1638" s="23" customFormat="1"/>
    <row r="1639" s="23" customFormat="1"/>
    <row r="1640" s="23" customFormat="1"/>
    <row r="1641" s="23" customFormat="1"/>
    <row r="1642" s="23" customFormat="1"/>
    <row r="1643" s="23" customFormat="1"/>
    <row r="1644" s="23" customFormat="1"/>
    <row r="1645" s="23" customFormat="1"/>
    <row r="1646" s="23" customFormat="1"/>
    <row r="1647" s="23" customFormat="1"/>
    <row r="1648" s="23" customFormat="1"/>
    <row r="1649" s="23" customFormat="1"/>
    <row r="1650" s="23" customFormat="1"/>
    <row r="1651" s="23" customFormat="1"/>
    <row r="1652" s="23" customFormat="1"/>
    <row r="1653" s="23" customFormat="1"/>
    <row r="1654" s="23" customFormat="1"/>
    <row r="1655" s="23" customFormat="1"/>
    <row r="1656" s="23" customFormat="1"/>
    <row r="1657" s="23" customFormat="1"/>
    <row r="1658" s="23" customFormat="1"/>
    <row r="1659" s="23" customFormat="1"/>
    <row r="1660" s="23" customFormat="1"/>
    <row r="1661" s="23" customFormat="1"/>
    <row r="1662" s="23" customFormat="1"/>
    <row r="1663" s="23" customFormat="1"/>
    <row r="1664" s="23" customFormat="1"/>
    <row r="1665" s="23" customFormat="1"/>
    <row r="1666" s="23" customFormat="1"/>
    <row r="1667" s="23" customFormat="1"/>
    <row r="1668" s="23" customFormat="1"/>
    <row r="1669" s="23" customFormat="1"/>
    <row r="1670" s="23" customFormat="1"/>
    <row r="1671" s="23" customFormat="1"/>
    <row r="1672" s="23" customFormat="1"/>
    <row r="1673" s="23" customFormat="1"/>
    <row r="1674" s="23" customFormat="1"/>
    <row r="1675" s="23" customFormat="1"/>
    <row r="1676" s="23" customFormat="1"/>
    <row r="1677" s="23" customFormat="1"/>
    <row r="1678" s="23" customFormat="1"/>
    <row r="1679" s="23" customFormat="1"/>
    <row r="1680" s="23" customFormat="1"/>
    <row r="1681" s="23" customFormat="1"/>
    <row r="1682" s="23" customFormat="1"/>
    <row r="1683" s="23" customFormat="1"/>
    <row r="1684" s="23" customFormat="1"/>
    <row r="1685" s="23" customFormat="1"/>
    <row r="1686" s="23" customFormat="1"/>
    <row r="1687" s="23" customFormat="1"/>
    <row r="1688" s="23" customFormat="1"/>
    <row r="1689" s="23" customFormat="1"/>
    <row r="1690" s="23" customFormat="1"/>
    <row r="1691" s="23" customFormat="1"/>
    <row r="1692" s="23" customFormat="1"/>
    <row r="1693" s="23" customFormat="1"/>
    <row r="1694" s="23" customFormat="1"/>
    <row r="1695" s="23" customFormat="1"/>
    <row r="1696" s="23" customFormat="1"/>
    <row r="1697" s="23" customFormat="1"/>
    <row r="1698" s="23" customFormat="1"/>
    <row r="1699" s="23" customFormat="1"/>
    <row r="1700" s="23" customFormat="1"/>
    <row r="1701" s="23" customFormat="1"/>
    <row r="1702" s="23" customFormat="1"/>
    <row r="1703" s="23" customFormat="1"/>
    <row r="1704" s="23" customFormat="1"/>
    <row r="1705" s="23" customFormat="1"/>
    <row r="1706" s="23" customFormat="1"/>
    <row r="1707" s="23" customFormat="1"/>
    <row r="1708" s="23" customFormat="1"/>
    <row r="1709" s="23" customFormat="1"/>
    <row r="1710" s="23" customFormat="1"/>
    <row r="1711" s="23" customFormat="1"/>
    <row r="1712" s="23" customFormat="1"/>
    <row r="1713" s="23" customFormat="1"/>
    <row r="1714" s="23" customFormat="1"/>
    <row r="1715" s="23" customFormat="1"/>
    <row r="1716" s="23" customFormat="1"/>
    <row r="1717" s="23" customFormat="1"/>
    <row r="1718" s="23" customFormat="1"/>
    <row r="1719" s="23" customFormat="1"/>
    <row r="1720" s="23" customFormat="1"/>
    <row r="1721" s="23" customFormat="1"/>
    <row r="1722" s="23" customFormat="1"/>
    <row r="1723" s="23" customFormat="1"/>
    <row r="1724" s="23" customFormat="1"/>
    <row r="1725" s="23" customFormat="1"/>
    <row r="1726" s="23" customFormat="1"/>
    <row r="1727" s="23" customFormat="1"/>
    <row r="1728" s="23" customFormat="1"/>
    <row r="1729" s="23" customFormat="1"/>
    <row r="1730" s="23" customFormat="1"/>
    <row r="1731" s="23" customFormat="1"/>
    <row r="1732" s="23" customFormat="1"/>
    <row r="1733" s="23" customFormat="1"/>
    <row r="1734" s="23" customFormat="1"/>
    <row r="1735" s="23" customFormat="1"/>
    <row r="1736" s="23" customFormat="1"/>
    <row r="1737" s="23" customFormat="1"/>
    <row r="1738" s="23" customFormat="1"/>
    <row r="1739" s="23" customFormat="1"/>
    <row r="1740" s="23" customFormat="1"/>
    <row r="1741" s="23" customFormat="1"/>
    <row r="1742" s="23" customFormat="1"/>
    <row r="1743" s="23" customFormat="1"/>
    <row r="1744" s="23" customFormat="1"/>
    <row r="1745" s="23" customFormat="1"/>
    <row r="1746" s="23" customFormat="1"/>
    <row r="1747" s="23" customFormat="1"/>
    <row r="1748" s="23" customFormat="1"/>
    <row r="1749" s="23" customFormat="1"/>
    <row r="1750" s="23" customFormat="1"/>
    <row r="1751" s="23" customFormat="1"/>
    <row r="1752" s="23" customFormat="1"/>
    <row r="1753" s="23" customFormat="1"/>
    <row r="1754" s="23" customFormat="1"/>
    <row r="1755" s="23" customFormat="1"/>
    <row r="1756" s="23" customFormat="1"/>
    <row r="1757" s="23" customFormat="1"/>
    <row r="1758" s="23" customFormat="1"/>
    <row r="1759" s="23" customFormat="1"/>
    <row r="1760" s="23" customFormat="1"/>
    <row r="1761" s="23" customFormat="1"/>
    <row r="1762" s="23" customFormat="1"/>
    <row r="1763" s="23" customFormat="1"/>
    <row r="1764" s="23" customFormat="1"/>
    <row r="1765" s="23" customFormat="1"/>
    <row r="1766" s="23" customFormat="1"/>
    <row r="1767" s="23" customFormat="1"/>
    <row r="1768" s="23" customFormat="1"/>
    <row r="1769" s="23" customFormat="1"/>
    <row r="1770" s="23" customFormat="1"/>
    <row r="1771" s="23" customFormat="1"/>
    <row r="1772" s="23" customFormat="1"/>
    <row r="1773" s="23" customFormat="1"/>
    <row r="1774" s="23" customFormat="1"/>
    <row r="1775" s="23" customFormat="1"/>
    <row r="1776" s="23" customFormat="1"/>
    <row r="1777" s="23" customFormat="1"/>
    <row r="1778" s="23" customFormat="1"/>
    <row r="1779" s="23" customFormat="1"/>
    <row r="1780" s="23" customFormat="1"/>
    <row r="1781" s="23" customFormat="1"/>
    <row r="1782" s="23" customFormat="1"/>
    <row r="1783" s="23" customFormat="1"/>
    <row r="1784" s="23" customFormat="1"/>
    <row r="1785" s="23" customFormat="1"/>
    <row r="1786" s="23" customFormat="1"/>
    <row r="1787" s="23" customFormat="1"/>
    <row r="1788" s="23" customFormat="1"/>
    <row r="1789" s="23" customFormat="1"/>
    <row r="1790" s="23" customFormat="1"/>
    <row r="1791" s="23" customFormat="1"/>
    <row r="1792" s="23" customFormat="1"/>
    <row r="1793" s="23" customFormat="1"/>
    <row r="1794" s="23" customFormat="1"/>
    <row r="1795" s="23" customFormat="1"/>
    <row r="1796" s="23" customFormat="1"/>
    <row r="1797" s="23" customFormat="1"/>
    <row r="1798" s="23" customFormat="1"/>
    <row r="1799" s="23" customFormat="1"/>
    <row r="1800" s="23" customFormat="1"/>
    <row r="1801" s="23" customFormat="1"/>
    <row r="1802" s="23" customFormat="1"/>
    <row r="1803" s="23" customFormat="1"/>
    <row r="1804" s="23" customFormat="1"/>
    <row r="1805" s="23" customFormat="1"/>
    <row r="1806" s="23" customFormat="1"/>
    <row r="1807" s="23" customFormat="1"/>
    <row r="1808" s="23" customFormat="1"/>
    <row r="1809" s="23" customFormat="1"/>
    <row r="1810" s="23" customFormat="1"/>
    <row r="1811" s="23" customFormat="1"/>
    <row r="1812" s="23" customFormat="1"/>
    <row r="1813" s="23" customFormat="1"/>
    <row r="1814" s="23" customFormat="1"/>
    <row r="1815" s="23" customFormat="1"/>
    <row r="1816" s="23" customFormat="1"/>
    <row r="1817" s="23" customFormat="1"/>
    <row r="1818" s="23" customFormat="1"/>
    <row r="1819" s="23" customFormat="1"/>
    <row r="1820" s="23" customFormat="1"/>
    <row r="1821" s="23" customFormat="1"/>
    <row r="1822" s="23" customFormat="1"/>
    <row r="1823" s="23" customFormat="1"/>
    <row r="1824" s="23" customFormat="1"/>
    <row r="1825" s="23" customFormat="1"/>
    <row r="1826" s="23" customFormat="1"/>
    <row r="1827" s="23" customFormat="1"/>
    <row r="1828" s="23" customFormat="1"/>
    <row r="1829" s="23" customFormat="1"/>
    <row r="1830" s="23" customFormat="1"/>
    <row r="1831" s="23" customFormat="1"/>
    <row r="1832" s="23" customFormat="1"/>
    <row r="1833" s="23" customFormat="1"/>
    <row r="1834" s="23" customFormat="1"/>
    <row r="1835" s="23" customFormat="1"/>
    <row r="1836" s="23" customFormat="1"/>
    <row r="1837" s="23" customFormat="1"/>
    <row r="1838" s="23" customFormat="1"/>
    <row r="1839" s="23" customFormat="1"/>
    <row r="1840" s="23" customFormat="1"/>
    <row r="1841" s="23" customFormat="1"/>
    <row r="1842" s="23" customFormat="1"/>
    <row r="1843" s="23" customFormat="1"/>
    <row r="1844" s="23" customFormat="1"/>
    <row r="1845" s="23" customFormat="1"/>
    <row r="1846" s="23" customFormat="1"/>
    <row r="1847" s="23" customFormat="1"/>
    <row r="1848" s="23" customFormat="1"/>
    <row r="1849" s="23" customFormat="1"/>
    <row r="1850" s="23" customFormat="1"/>
    <row r="1851" s="23" customFormat="1"/>
    <row r="1852" s="23" customFormat="1"/>
    <row r="1853" s="23" customFormat="1"/>
    <row r="1854" s="23" customFormat="1"/>
    <row r="1855" s="23" customFormat="1"/>
    <row r="1856" s="23" customFormat="1"/>
    <row r="1857" s="23" customFormat="1"/>
    <row r="1858" s="23" customFormat="1"/>
    <row r="1859" s="23" customFormat="1"/>
    <row r="1860" s="23" customFormat="1"/>
    <row r="1861" s="23" customFormat="1"/>
    <row r="1862" s="23" customFormat="1"/>
    <row r="1863" s="23" customFormat="1"/>
    <row r="1864" s="23" customFormat="1"/>
    <row r="1865" s="23" customFormat="1"/>
    <row r="1866" s="23" customFormat="1"/>
    <row r="1867" s="23" customFormat="1"/>
    <row r="1868" s="23" customFormat="1"/>
    <row r="1869" s="23" customFormat="1"/>
    <row r="1870" s="23" customFormat="1"/>
    <row r="1871" s="23" customFormat="1"/>
    <row r="1872" s="23" customFormat="1"/>
    <row r="1873" s="23" customFormat="1"/>
    <row r="1874" s="23" customFormat="1"/>
    <row r="1875" s="23" customFormat="1"/>
    <row r="1876" s="23" customFormat="1"/>
    <row r="1877" s="23" customFormat="1"/>
    <row r="1878" s="23" customFormat="1"/>
    <row r="1879" s="23" customFormat="1"/>
    <row r="1880" s="23" customFormat="1"/>
    <row r="1881" s="23" customFormat="1"/>
    <row r="1882" s="23" customFormat="1"/>
    <row r="1883" s="23" customFormat="1"/>
    <row r="1884" s="23" customFormat="1"/>
    <row r="1885" s="23" customFormat="1"/>
    <row r="1886" s="23" customFormat="1"/>
    <row r="1887" s="23" customFormat="1"/>
    <row r="1888" s="23" customFormat="1"/>
    <row r="1889" s="23" customFormat="1"/>
    <row r="1890" s="23" customFormat="1"/>
    <row r="1891" s="23" customFormat="1"/>
    <row r="1892" s="23" customFormat="1"/>
    <row r="1893" s="23" customFormat="1"/>
    <row r="1894" s="23" customFormat="1"/>
    <row r="1895" s="23" customFormat="1"/>
    <row r="1896" s="23" customFormat="1"/>
    <row r="1897" s="23" customFormat="1"/>
    <row r="1898" s="23" customFormat="1"/>
    <row r="1899" s="23" customFormat="1"/>
    <row r="1900" s="23" customFormat="1"/>
    <row r="1901" s="23" customFormat="1"/>
    <row r="1902" s="23" customFormat="1"/>
    <row r="1903" s="23" customFormat="1"/>
    <row r="1904" s="23" customFormat="1"/>
    <row r="1905" s="23" customFormat="1"/>
    <row r="1906" s="23" customFormat="1"/>
    <row r="1907" s="23" customFormat="1"/>
    <row r="1908" s="23" customFormat="1"/>
    <row r="1909" s="23" customFormat="1"/>
    <row r="1910" s="23" customFormat="1"/>
    <row r="1911" s="23" customFormat="1"/>
    <row r="1912" s="23" customFormat="1"/>
    <row r="1913" s="23" customFormat="1"/>
    <row r="1914" s="23" customFormat="1"/>
    <row r="1915" s="23" customFormat="1"/>
    <row r="1916" s="23" customFormat="1"/>
    <row r="1917" s="23" customFormat="1"/>
    <row r="1918" s="23" customFormat="1"/>
    <row r="1919" s="23" customFormat="1"/>
    <row r="1920" s="23" customFormat="1"/>
    <row r="1921" s="23" customFormat="1"/>
    <row r="1922" s="23" customFormat="1"/>
    <row r="1923" s="23" customFormat="1"/>
    <row r="1924" s="23" customFormat="1"/>
    <row r="1925" s="23" customFormat="1"/>
    <row r="1926" s="23" customFormat="1"/>
    <row r="1927" s="23" customFormat="1"/>
    <row r="1928" s="23" customFormat="1"/>
    <row r="1929" s="23" customFormat="1"/>
    <row r="1930" s="23" customFormat="1"/>
    <row r="1931" s="23" customFormat="1"/>
    <row r="1932" s="23" customFormat="1"/>
    <row r="1933" s="23" customFormat="1"/>
    <row r="1934" s="23" customFormat="1"/>
    <row r="1935" s="23" customFormat="1"/>
    <row r="1936" s="23" customFormat="1"/>
    <row r="1937" s="23" customFormat="1"/>
    <row r="1938" s="23" customFormat="1"/>
    <row r="1939" s="23" customFormat="1"/>
    <row r="1940" s="23" customFormat="1"/>
    <row r="1941" s="23" customFormat="1"/>
    <row r="1942" s="23" customFormat="1"/>
    <row r="1943" s="23" customFormat="1"/>
    <row r="1944" s="23" customFormat="1"/>
    <row r="1945" s="23" customFormat="1"/>
    <row r="1946" s="23" customFormat="1"/>
    <row r="1947" s="23" customFormat="1"/>
    <row r="1948" s="23" customFormat="1"/>
    <row r="1949" s="23" customFormat="1"/>
    <row r="1950" s="23" customFormat="1"/>
    <row r="1951" s="23" customFormat="1"/>
    <row r="1952" s="23" customFormat="1"/>
    <row r="1953" s="23" customFormat="1"/>
    <row r="1954" s="23" customFormat="1"/>
    <row r="1955" s="23" customFormat="1"/>
    <row r="1956" s="23" customFormat="1"/>
    <row r="1957" s="23" customFormat="1"/>
    <row r="1958" s="23" customFormat="1"/>
    <row r="1959" s="23" customFormat="1"/>
    <row r="1960" s="23" customFormat="1"/>
    <row r="1961" s="23" customFormat="1"/>
    <row r="1962" s="23" customFormat="1"/>
    <row r="1963" s="23" customFormat="1"/>
    <row r="1964" s="23" customFormat="1"/>
    <row r="1965" s="23" customFormat="1"/>
    <row r="1966" s="23" customFormat="1"/>
    <row r="1967" s="23" customFormat="1"/>
    <row r="1968" s="23" customFormat="1"/>
    <row r="1969" s="23" customFormat="1"/>
    <row r="1970" s="23" customFormat="1"/>
    <row r="1971" s="23" customFormat="1"/>
    <row r="1972" s="23" customFormat="1"/>
    <row r="1973" s="23" customFormat="1"/>
    <row r="1974" s="23" customFormat="1"/>
    <row r="1975" s="23" customFormat="1"/>
    <row r="1976" s="23" customFormat="1"/>
    <row r="1977" s="23" customFormat="1"/>
    <row r="1978" s="23" customFormat="1"/>
    <row r="1979" s="23" customFormat="1"/>
    <row r="1980" s="23" customFormat="1"/>
    <row r="1981" s="23" customFormat="1"/>
    <row r="1982" s="23" customFormat="1"/>
    <row r="1983" s="23" customFormat="1"/>
    <row r="1984" s="23" customFormat="1"/>
    <row r="1985" s="23" customFormat="1"/>
    <row r="1986" s="23" customFormat="1"/>
    <row r="1987" s="23" customFormat="1"/>
    <row r="1988" s="23" customFormat="1"/>
    <row r="1989" s="23" customFormat="1"/>
    <row r="1990" s="23" customFormat="1"/>
    <row r="1991" s="23" customFormat="1"/>
    <row r="1992" s="23" customFormat="1"/>
    <row r="1993" s="23" customFormat="1"/>
    <row r="1994" s="23" customFormat="1"/>
    <row r="1995" s="23" customFormat="1"/>
    <row r="1996" s="23" customFormat="1"/>
    <row r="1997" s="23" customFormat="1"/>
    <row r="1998" s="23" customFormat="1"/>
    <row r="1999" s="23" customFormat="1"/>
    <row r="2000" s="23" customFormat="1"/>
    <row r="2001" s="23" customFormat="1"/>
    <row r="2002" s="23" customFormat="1"/>
    <row r="2003" s="23" customFormat="1"/>
    <row r="2004" s="23" customFormat="1"/>
    <row r="2005" s="23" customFormat="1"/>
    <row r="2006" s="23" customFormat="1"/>
    <row r="2007" s="23" customFormat="1"/>
    <row r="2008" s="23" customFormat="1"/>
    <row r="2009" s="23" customFormat="1"/>
    <row r="2010" s="23" customFormat="1"/>
    <row r="2011" s="23" customFormat="1"/>
    <row r="2012" s="23" customFormat="1"/>
    <row r="2013" s="23" customFormat="1"/>
    <row r="2014" s="23" customFormat="1"/>
    <row r="2015" s="23" customFormat="1"/>
    <row r="2016" s="23" customFormat="1"/>
    <row r="2017" s="23" customFormat="1"/>
    <row r="2018" s="23" customFormat="1"/>
    <row r="2019" s="23" customFormat="1"/>
    <row r="2020" s="23" customFormat="1"/>
    <row r="2021" s="23" customFormat="1"/>
    <row r="2022" s="23" customFormat="1"/>
    <row r="2023" s="23" customFormat="1"/>
    <row r="2024" s="23" customFormat="1"/>
    <row r="2025" s="23" customFormat="1"/>
    <row r="2026" s="23" customFormat="1"/>
    <row r="2027" s="23" customFormat="1"/>
    <row r="2028" s="23" customFormat="1"/>
    <row r="2029" s="23" customFormat="1"/>
    <row r="2030" s="23" customFormat="1"/>
    <row r="2031" s="23" customFormat="1"/>
    <row r="2032" s="23" customFormat="1"/>
    <row r="2033" s="23" customFormat="1"/>
    <row r="2034" s="23" customFormat="1"/>
    <row r="2035" s="23" customFormat="1"/>
    <row r="2036" s="23" customFormat="1"/>
    <row r="2037" s="23" customFormat="1"/>
    <row r="2038" s="23" customFormat="1"/>
    <row r="2039" s="23" customFormat="1"/>
    <row r="2040" s="23" customFormat="1"/>
    <row r="2041" s="23" customFormat="1"/>
    <row r="2042" s="23" customFormat="1"/>
    <row r="2043" s="23" customFormat="1"/>
    <row r="2044" s="23" customFormat="1"/>
    <row r="2045" s="23" customFormat="1"/>
    <row r="2046" s="23" customFormat="1"/>
    <row r="2047" s="23" customFormat="1"/>
    <row r="2048" s="23" customFormat="1"/>
    <row r="2049" s="23" customFormat="1"/>
    <row r="2050" s="23" customFormat="1"/>
    <row r="2051" s="23" customFormat="1"/>
    <row r="2052" s="23" customFormat="1"/>
    <row r="2053" s="23" customFormat="1"/>
    <row r="2054" s="23" customFormat="1"/>
    <row r="2055" s="23" customFormat="1"/>
    <row r="2056" s="23" customFormat="1"/>
    <row r="2057" s="23" customFormat="1"/>
    <row r="2058" s="23" customFormat="1"/>
    <row r="2059" s="23" customFormat="1"/>
    <row r="2060" s="23" customFormat="1"/>
    <row r="2061" s="23" customFormat="1"/>
    <row r="2062" s="23" customFormat="1"/>
    <row r="2063" s="23" customFormat="1"/>
    <row r="2064" s="23" customFormat="1"/>
    <row r="2065" s="23" customFormat="1"/>
    <row r="2066" s="23" customFormat="1"/>
    <row r="2067" s="23" customFormat="1"/>
    <row r="2068" s="23" customFormat="1"/>
    <row r="2069" s="23" customFormat="1"/>
    <row r="2070" s="23" customFormat="1"/>
    <row r="2071" s="23" customFormat="1"/>
    <row r="2072" s="23" customFormat="1"/>
    <row r="2073" s="23" customFormat="1"/>
    <row r="2074" s="23" customFormat="1"/>
    <row r="2075" s="23" customFormat="1"/>
    <row r="2076" s="23" customFormat="1"/>
    <row r="2077" s="23" customFormat="1"/>
    <row r="2078" s="23" customFormat="1"/>
    <row r="2079" s="23" customFormat="1"/>
    <row r="2080" s="23" customFormat="1"/>
    <row r="2081" s="23" customFormat="1"/>
    <row r="2082" s="23" customFormat="1"/>
    <row r="2083" s="23" customFormat="1"/>
    <row r="2084" s="23" customFormat="1"/>
    <row r="2085" s="23" customFormat="1"/>
    <row r="2086" s="23" customFormat="1"/>
    <row r="2087" s="23" customFormat="1"/>
    <row r="2088" s="23" customFormat="1"/>
    <row r="2089" s="23" customFormat="1"/>
    <row r="2090" s="23" customFormat="1"/>
    <row r="2091" s="23" customFormat="1"/>
    <row r="2092" s="23" customFormat="1"/>
    <row r="2093" s="23" customFormat="1"/>
    <row r="2094" s="23" customFormat="1"/>
    <row r="2095" s="23" customFormat="1"/>
    <row r="2096" s="23" customFormat="1"/>
    <row r="2097" s="23" customFormat="1"/>
    <row r="2098" s="23" customFormat="1"/>
    <row r="2099" s="23" customFormat="1"/>
    <row r="2100" s="23" customFormat="1"/>
    <row r="2101" s="23" customFormat="1"/>
    <row r="2102" s="23" customFormat="1"/>
    <row r="2103" s="23" customFormat="1"/>
    <row r="2104" s="23" customFormat="1"/>
    <row r="2105" s="23" customFormat="1"/>
    <row r="2106" s="23" customFormat="1"/>
    <row r="2107" s="23" customFormat="1"/>
    <row r="2108" s="23" customFormat="1"/>
    <row r="2109" s="23" customFormat="1"/>
    <row r="2110" s="23" customFormat="1"/>
    <row r="2111" s="23" customFormat="1"/>
    <row r="2112" s="23" customFormat="1"/>
    <row r="2113" s="23" customFormat="1"/>
    <row r="2114" s="23" customFormat="1"/>
    <row r="2115" s="23" customFormat="1"/>
    <row r="2116" s="23" customFormat="1"/>
    <row r="2117" s="23" customFormat="1"/>
    <row r="2118" s="23" customFormat="1"/>
    <row r="2119" s="23" customFormat="1"/>
    <row r="2120" s="23" customFormat="1"/>
    <row r="2121" s="23" customFormat="1"/>
    <row r="2122" s="23" customFormat="1"/>
    <row r="2123" s="23" customFormat="1"/>
    <row r="2124" s="23" customFormat="1"/>
    <row r="2125" s="23" customFormat="1"/>
    <row r="2126" s="23" customFormat="1"/>
    <row r="2127" s="23" customFormat="1"/>
    <row r="2128" s="23" customFormat="1"/>
    <row r="2129" s="23" customFormat="1"/>
    <row r="2130" s="23" customFormat="1"/>
    <row r="2131" s="23" customFormat="1"/>
    <row r="2132" s="23" customFormat="1"/>
    <row r="2133" s="23" customFormat="1"/>
    <row r="2134" s="23" customFormat="1"/>
    <row r="2135" s="23" customFormat="1"/>
    <row r="2136" s="23" customFormat="1"/>
    <row r="2137" s="23" customFormat="1"/>
    <row r="2138" s="23" customFormat="1"/>
    <row r="2139" s="23" customFormat="1"/>
    <row r="2140" s="23" customFormat="1"/>
    <row r="2141" s="23" customFormat="1"/>
    <row r="2142" s="23" customFormat="1"/>
    <row r="2143" s="23" customFormat="1"/>
    <row r="2144" s="23" customFormat="1"/>
    <row r="2145" s="23" customFormat="1"/>
    <row r="2146" s="23" customFormat="1"/>
    <row r="2147" s="23" customFormat="1"/>
    <row r="2148" s="23" customFormat="1"/>
    <row r="2149" s="23" customFormat="1"/>
    <row r="2150" s="23" customFormat="1"/>
    <row r="2151" s="23" customFormat="1"/>
    <row r="2152" s="23" customFormat="1"/>
    <row r="2153" s="23" customFormat="1"/>
    <row r="2154" s="23" customFormat="1"/>
    <row r="2155" s="23" customFormat="1"/>
    <row r="2156" s="23" customFormat="1"/>
    <row r="2157" s="23" customFormat="1"/>
    <row r="2158" s="23" customFormat="1"/>
    <row r="2159" s="23" customFormat="1"/>
    <row r="2160" s="23" customFormat="1"/>
    <row r="2161" s="23" customFormat="1"/>
    <row r="2162" s="23" customFormat="1"/>
    <row r="2163" s="23" customFormat="1"/>
    <row r="2164" s="23" customFormat="1"/>
    <row r="2165" s="23" customFormat="1"/>
    <row r="2166" s="23" customFormat="1"/>
    <row r="2167" s="23" customFormat="1"/>
    <row r="2168" s="23" customFormat="1"/>
    <row r="2169" s="23" customFormat="1"/>
    <row r="2170" s="23" customFormat="1"/>
    <row r="2171" s="23" customFormat="1"/>
    <row r="2172" s="23" customFormat="1"/>
    <row r="2173" s="23" customFormat="1"/>
    <row r="2174" s="23" customFormat="1"/>
    <row r="2175" s="23" customFormat="1"/>
    <row r="2176" s="23" customFormat="1"/>
    <row r="2177" s="23" customFormat="1"/>
    <row r="2178" s="23" customFormat="1"/>
    <row r="2179" s="23" customFormat="1"/>
    <row r="2180" s="23" customFormat="1"/>
    <row r="2181" s="23" customFormat="1"/>
    <row r="2182" s="23" customFormat="1"/>
    <row r="2183" s="23" customFormat="1"/>
    <row r="2184" s="23" customFormat="1"/>
    <row r="2185" s="23" customFormat="1"/>
    <row r="2186" s="23" customFormat="1"/>
    <row r="2187" s="23" customFormat="1"/>
    <row r="2188" s="23" customFormat="1"/>
    <row r="2189" s="23" customFormat="1"/>
    <row r="2190" s="23" customFormat="1"/>
    <row r="2191" s="23" customFormat="1"/>
    <row r="2192" s="23" customFormat="1"/>
    <row r="2193" s="23" customFormat="1"/>
    <row r="2194" s="23" customFormat="1"/>
    <row r="2195" s="23" customFormat="1"/>
    <row r="2196" s="23" customFormat="1"/>
    <row r="2197" s="23" customFormat="1"/>
    <row r="2198" s="23" customFormat="1"/>
    <row r="2199" s="23" customFormat="1"/>
    <row r="2200" s="23" customFormat="1"/>
    <row r="2201" s="23" customFormat="1"/>
    <row r="2202" s="23" customFormat="1"/>
    <row r="2203" s="23" customFormat="1"/>
    <row r="2204" s="23" customFormat="1"/>
    <row r="2205" s="23" customFormat="1"/>
    <row r="2206" s="23" customFormat="1"/>
    <row r="2207" s="23" customFormat="1"/>
    <row r="2208" s="23" customFormat="1"/>
    <row r="2209" s="23" customFormat="1"/>
    <row r="2210" s="23" customFormat="1"/>
    <row r="2211" s="23" customFormat="1"/>
    <row r="2212" s="23" customFormat="1"/>
    <row r="2213" s="23" customFormat="1"/>
    <row r="2214" s="23" customFormat="1"/>
    <row r="2215" s="23" customFormat="1"/>
    <row r="2216" s="23" customFormat="1"/>
    <row r="2217" s="23" customFormat="1"/>
    <row r="2218" s="23" customFormat="1"/>
    <row r="2219" s="23" customFormat="1"/>
    <row r="2220" s="23" customFormat="1"/>
    <row r="2221" s="23" customFormat="1"/>
    <row r="2222" s="23" customFormat="1"/>
    <row r="2223" s="23" customFormat="1"/>
    <row r="2224" s="23" customFormat="1"/>
    <row r="2225" s="23" customFormat="1"/>
    <row r="2226" s="23" customFormat="1"/>
    <row r="2227" s="23" customFormat="1"/>
    <row r="2228" s="23" customFormat="1"/>
    <row r="2229" s="23" customFormat="1"/>
    <row r="2230" s="23" customFormat="1"/>
    <row r="2231" s="23" customFormat="1"/>
    <row r="2232" s="23" customFormat="1"/>
    <row r="2233" s="23" customFormat="1"/>
    <row r="2234" s="23" customFormat="1"/>
    <row r="2235" s="23" customFormat="1"/>
    <row r="2236" s="23" customFormat="1"/>
    <row r="2237" s="23" customFormat="1"/>
    <row r="2238" s="23" customFormat="1"/>
    <row r="2239" s="23" customFormat="1"/>
    <row r="2240" s="23" customFormat="1"/>
    <row r="2241" s="23" customFormat="1"/>
    <row r="2242" s="23" customFormat="1"/>
    <row r="2243" s="23" customFormat="1"/>
    <row r="2244" s="23" customFormat="1"/>
    <row r="2245" s="23" customFormat="1"/>
    <row r="2246" s="23" customFormat="1"/>
    <row r="2247" s="23" customFormat="1"/>
    <row r="2248" s="23" customFormat="1"/>
    <row r="2249" s="23" customFormat="1"/>
    <row r="2250" s="23" customFormat="1"/>
    <row r="2251" s="23" customFormat="1"/>
    <row r="2252" s="23" customFormat="1"/>
    <row r="2253" s="23" customFormat="1"/>
    <row r="2254" s="23" customFormat="1"/>
    <row r="2255" s="23" customFormat="1"/>
    <row r="2256" s="23" customFormat="1"/>
    <row r="2257" s="23" customFormat="1"/>
    <row r="2258" s="23" customFormat="1"/>
    <row r="2259" s="23" customFormat="1"/>
    <row r="2260" s="23" customFormat="1"/>
  </sheetData>
  <sheetProtection password="EF65" sheet="1" objects="1" scenarios="1"/>
  <mergeCells count="58">
    <mergeCell ref="A1:G1"/>
    <mergeCell ref="H1:H2"/>
    <mergeCell ref="I1:I2"/>
    <mergeCell ref="A2:G2"/>
    <mergeCell ref="A3:I3"/>
    <mergeCell ref="F4:I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F44:I44"/>
    <mergeCell ref="F45:I45"/>
    <mergeCell ref="F46:I46"/>
    <mergeCell ref="F53:I53"/>
    <mergeCell ref="F54:I54"/>
    <mergeCell ref="A55:E55"/>
    <mergeCell ref="F55:I55"/>
    <mergeCell ref="F47:I47"/>
    <mergeCell ref="F48:I48"/>
    <mergeCell ref="F49:I49"/>
    <mergeCell ref="F50:I50"/>
    <mergeCell ref="F51:I51"/>
    <mergeCell ref="F52:I52"/>
  </mergeCells>
  <printOptions horizontalCentered="1" verticalCentered="1"/>
  <pageMargins left="0.27559055118110237" right="0.31496062992125984" top="0.15748031496062992" bottom="0.35433070866141736" header="0.27559055118110237" footer="0.35433070866141736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17</vt:i4>
      </vt:variant>
    </vt:vector>
  </HeadingPairs>
  <TitlesOfParts>
    <vt:vector size="35" baseType="lpstr">
      <vt:lpstr>UVOD</vt:lpstr>
      <vt:lpstr>ZAKL_DATA</vt:lpstr>
      <vt:lpstr>XML_export</vt:lpstr>
      <vt:lpstr>SH_1</vt:lpstr>
      <vt:lpstr>SH_2</vt:lpstr>
      <vt:lpstr>XML Export</vt:lpstr>
      <vt:lpstr>FU</vt:lpstr>
      <vt:lpstr>SH_Př_1</vt:lpstr>
      <vt:lpstr>SH_Př_2</vt:lpstr>
      <vt:lpstr>SH_Př_3</vt:lpstr>
      <vt:lpstr>SH_Př_4</vt:lpstr>
      <vt:lpstr>SH_Př_5</vt:lpstr>
      <vt:lpstr>SH_Př_6</vt:lpstr>
      <vt:lpstr>SH_Př_7</vt:lpstr>
      <vt:lpstr>SH_Př_8</vt:lpstr>
      <vt:lpstr>SH_Př_9</vt:lpstr>
      <vt:lpstr>SH_Př_10</vt:lpstr>
      <vt:lpstr>XML_tabulka</vt:lpstr>
      <vt:lpstr>FU</vt:lpstr>
      <vt:lpstr>SH_1!Oblast_tisku</vt:lpstr>
      <vt:lpstr>SH_2!Oblast_tisku</vt:lpstr>
      <vt:lpstr>SH_Př_1!Oblast_tisku</vt:lpstr>
      <vt:lpstr>SH_Př_10!Oblast_tisku</vt:lpstr>
      <vt:lpstr>SH_Př_2!Oblast_tisku</vt:lpstr>
      <vt:lpstr>SH_Př_3!Oblast_tisku</vt:lpstr>
      <vt:lpstr>SH_Př_4!Oblast_tisku</vt:lpstr>
      <vt:lpstr>SH_Př_5!Oblast_tisku</vt:lpstr>
      <vt:lpstr>SH_Př_6!Oblast_tisku</vt:lpstr>
      <vt:lpstr>SH_Př_7!Oblast_tisku</vt:lpstr>
      <vt:lpstr>SH_Př_8!Oblast_tisku</vt:lpstr>
      <vt:lpstr>SH_Př_9!Oblast_tisku</vt:lpstr>
      <vt:lpstr>UVOD!Oblast_tisku</vt:lpstr>
      <vt:lpstr>XML_export!Oblast_tisku</vt:lpstr>
      <vt:lpstr>ZAKL_DATA!Oblast_tisku</vt:lpstr>
      <vt:lpstr>staty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Štěpán</dc:creator>
  <cp:lastModifiedBy>Martin Štěpán</cp:lastModifiedBy>
  <cp:lastPrinted>2016-02-25T17:11:23Z</cp:lastPrinted>
  <dcterms:created xsi:type="dcterms:W3CDTF">2004-05-25T12:37:00Z</dcterms:created>
  <dcterms:modified xsi:type="dcterms:W3CDTF">2019-01-24T16:00:09Z</dcterms:modified>
</cp:coreProperties>
</file>